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s-nag\OneDrive\デスクトップ\経営セミナー\6.日々ロク191210\"/>
    </mc:Choice>
  </mc:AlternateContent>
  <xr:revisionPtr revIDLastSave="85" documentId="11_9DAAD18FF79532D2CD84619ACE1B4692DD208942" xr6:coauthVersionLast="45" xr6:coauthVersionMax="45" xr10:uidLastSave="{8C353637-4BB7-4941-8096-85A547D6F911}"/>
  <bookViews>
    <workbookView xWindow="2100" yWindow="0" windowWidth="19788" windowHeight="12252" xr2:uid="{00000000-000D-0000-FFFF-FFFF00000000}"/>
  </bookViews>
  <sheets>
    <sheet name="勝ち残り課題"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0" i="1" l="1"/>
  <c r="D50" i="1" s="1"/>
  <c r="C49" i="1"/>
  <c r="D49" i="1" s="1"/>
  <c r="C48" i="1"/>
  <c r="D48" i="1" s="1"/>
  <c r="C47" i="1"/>
  <c r="D47" i="1" s="1"/>
  <c r="J26" i="1"/>
  <c r="J27" i="1"/>
  <c r="J28" i="1"/>
  <c r="J29" i="1"/>
  <c r="J30" i="1"/>
  <c r="J31" i="1"/>
  <c r="J32" i="1"/>
  <c r="J33" i="1"/>
  <c r="J34" i="1"/>
  <c r="J35" i="1"/>
  <c r="J36" i="1"/>
  <c r="J37" i="1"/>
  <c r="J38" i="1"/>
  <c r="J39" i="1"/>
  <c r="J40" i="1"/>
  <c r="J41" i="1"/>
  <c r="J42" i="1"/>
  <c r="J43" i="1"/>
  <c r="J44" i="1"/>
  <c r="J45" i="1"/>
  <c r="J16" i="1"/>
  <c r="J17" i="1"/>
  <c r="J18" i="1"/>
  <c r="J19" i="1"/>
  <c r="J20" i="1"/>
  <c r="J21" i="1"/>
  <c r="J22" i="1"/>
  <c r="J23" i="1"/>
  <c r="J24" i="1"/>
  <c r="J25" i="1"/>
  <c r="J15" i="1"/>
  <c r="I46" i="1" l="1"/>
  <c r="I47" i="1" s="1"/>
</calcChain>
</file>

<file path=xl/sharedStrings.xml><?xml version="1.0" encoding="utf-8"?>
<sst xmlns="http://schemas.openxmlformats.org/spreadsheetml/2006/main" count="167" uniqueCount="161">
  <si>
    <t>Stretch</t>
    <phoneticPr fontId="2"/>
  </si>
  <si>
    <t>Measurable</t>
    <phoneticPr fontId="2"/>
  </si>
  <si>
    <t>ストレッチ度</t>
    <rPh sb="5" eb="6">
      <t>ド</t>
    </rPh>
    <phoneticPr fontId="2"/>
  </si>
  <si>
    <t>測定可能</t>
    <rPh sb="0" eb="2">
      <t>ソクテイ</t>
    </rPh>
    <rPh sb="2" eb="4">
      <t>カノウ</t>
    </rPh>
    <phoneticPr fontId="2"/>
  </si>
  <si>
    <t>Accepted</t>
    <phoneticPr fontId="2"/>
  </si>
  <si>
    <t>納得目標</t>
    <rPh sb="0" eb="2">
      <t>ナットク</t>
    </rPh>
    <rPh sb="2" eb="4">
      <t>モクヒョウ</t>
    </rPh>
    <phoneticPr fontId="2"/>
  </si>
  <si>
    <t>Resource</t>
    <phoneticPr fontId="2"/>
  </si>
  <si>
    <t>経営資源</t>
    <rPh sb="0" eb="2">
      <t>ケイエイ</t>
    </rPh>
    <rPh sb="2" eb="4">
      <t>シゲン</t>
    </rPh>
    <phoneticPr fontId="2"/>
  </si>
  <si>
    <t>Time</t>
    <phoneticPr fontId="2"/>
  </si>
  <si>
    <t>期限設定</t>
    <rPh sb="0" eb="2">
      <t>キゲン</t>
    </rPh>
    <rPh sb="2" eb="4">
      <t>セッテイ</t>
    </rPh>
    <phoneticPr fontId="2"/>
  </si>
  <si>
    <t>SMART（スマート）目標達成フレームワーク</t>
    <rPh sb="11" eb="13">
      <t>モクヒョウ</t>
    </rPh>
    <rPh sb="13" eb="15">
      <t>タッセイ</t>
    </rPh>
    <phoneticPr fontId="2"/>
  </si>
  <si>
    <t>※BSC(Balanced Score Card) バランススコアカード</t>
    <phoneticPr fontId="2"/>
  </si>
  <si>
    <t>BSC-4視点</t>
    <rPh sb="5" eb="7">
      <t>シテン</t>
    </rPh>
    <phoneticPr fontId="2"/>
  </si>
  <si>
    <t>人材と変革</t>
    <rPh sb="0" eb="2">
      <t>ジンザイ</t>
    </rPh>
    <rPh sb="3" eb="5">
      <t>ヘンカク</t>
    </rPh>
    <phoneticPr fontId="2"/>
  </si>
  <si>
    <t>項目</t>
    <rPh sb="0" eb="2">
      <t>コウモク</t>
    </rPh>
    <phoneticPr fontId="2"/>
  </si>
  <si>
    <t>経営者資質</t>
    <rPh sb="0" eb="3">
      <t>ケイエイシャ</t>
    </rPh>
    <rPh sb="3" eb="5">
      <t>シシツ</t>
    </rPh>
    <phoneticPr fontId="2"/>
  </si>
  <si>
    <t>管理者資質</t>
    <rPh sb="0" eb="3">
      <t>カンリシャ</t>
    </rPh>
    <rPh sb="3" eb="5">
      <t>シシツ</t>
    </rPh>
    <phoneticPr fontId="2"/>
  </si>
  <si>
    <t>従業員資質</t>
    <rPh sb="0" eb="3">
      <t>ジュウギョウイン</t>
    </rPh>
    <rPh sb="3" eb="5">
      <t>シシツ</t>
    </rPh>
    <phoneticPr fontId="2"/>
  </si>
  <si>
    <t>長期ビジョン</t>
    <rPh sb="0" eb="2">
      <t>チョウキ</t>
    </rPh>
    <phoneticPr fontId="2"/>
  </si>
  <si>
    <t>中期経営計画</t>
    <rPh sb="0" eb="2">
      <t>チュウキ</t>
    </rPh>
    <rPh sb="2" eb="4">
      <t>ケイエイ</t>
    </rPh>
    <rPh sb="4" eb="6">
      <t>ケイカク</t>
    </rPh>
    <phoneticPr fontId="2"/>
  </si>
  <si>
    <t>目標管理組織</t>
    <rPh sb="0" eb="2">
      <t>モクヒョウ</t>
    </rPh>
    <rPh sb="2" eb="4">
      <t>カンリ</t>
    </rPh>
    <rPh sb="4" eb="6">
      <t>ソシキ</t>
    </rPh>
    <phoneticPr fontId="2"/>
  </si>
  <si>
    <t>持続成長は過去の歴史であり、現代の成熟した資本主義経済では「勝ち残る」ための経営戦略を考えたい。</t>
    <rPh sb="0" eb="2">
      <t>ジゾク</t>
    </rPh>
    <rPh sb="2" eb="4">
      <t>セイチョウ</t>
    </rPh>
    <rPh sb="5" eb="7">
      <t>カコ</t>
    </rPh>
    <rPh sb="8" eb="10">
      <t>レキシ</t>
    </rPh>
    <rPh sb="14" eb="16">
      <t>ゲンダイ</t>
    </rPh>
    <rPh sb="17" eb="19">
      <t>セイジュク</t>
    </rPh>
    <rPh sb="21" eb="23">
      <t>シホン</t>
    </rPh>
    <rPh sb="23" eb="25">
      <t>シュギ</t>
    </rPh>
    <rPh sb="25" eb="27">
      <t>ケイザイ</t>
    </rPh>
    <rPh sb="30" eb="31">
      <t>カ</t>
    </rPh>
    <rPh sb="32" eb="33">
      <t>ノコ</t>
    </rPh>
    <rPh sb="38" eb="40">
      <t>ケイエイ</t>
    </rPh>
    <rPh sb="40" eb="42">
      <t>センリャク</t>
    </rPh>
    <rPh sb="43" eb="44">
      <t>カンガ</t>
    </rPh>
    <phoneticPr fontId="2"/>
  </si>
  <si>
    <t>年度行動計画</t>
    <rPh sb="0" eb="2">
      <t>ネンド</t>
    </rPh>
    <rPh sb="2" eb="4">
      <t>コウドウ</t>
    </rPh>
    <rPh sb="4" eb="6">
      <t>ケイカク</t>
    </rPh>
    <phoneticPr fontId="2"/>
  </si>
  <si>
    <t>度を越さない、手に届くストレッチな戦略目標をＢＳＣ論理思考し、５ヵ年経営計画を立てる</t>
    <rPh sb="0" eb="1">
      <t>ド</t>
    </rPh>
    <rPh sb="2" eb="3">
      <t>コ</t>
    </rPh>
    <rPh sb="7" eb="8">
      <t>テ</t>
    </rPh>
    <rPh sb="9" eb="10">
      <t>トド</t>
    </rPh>
    <rPh sb="17" eb="19">
      <t>センリャク</t>
    </rPh>
    <rPh sb="19" eb="21">
      <t>モクヒョウ</t>
    </rPh>
    <rPh sb="25" eb="27">
      <t>ロンリ</t>
    </rPh>
    <rPh sb="27" eb="29">
      <t>シコウ</t>
    </rPh>
    <rPh sb="31" eb="34">
      <t>ゴカネン</t>
    </rPh>
    <rPh sb="34" eb="36">
      <t>ケイエイ</t>
    </rPh>
    <rPh sb="36" eb="38">
      <t>ケイカク</t>
    </rPh>
    <rPh sb="39" eb="40">
      <t>タ</t>
    </rPh>
    <phoneticPr fontId="2"/>
  </si>
  <si>
    <t>年度毎に、職種・職務別に、個人、チーム、部門毎の月次アクションプランを立てる</t>
    <rPh sb="0" eb="2">
      <t>ネンド</t>
    </rPh>
    <rPh sb="2" eb="3">
      <t>ゴト</t>
    </rPh>
    <rPh sb="5" eb="7">
      <t>ショクシュ</t>
    </rPh>
    <rPh sb="8" eb="10">
      <t>ショクム</t>
    </rPh>
    <rPh sb="10" eb="11">
      <t>ベツ</t>
    </rPh>
    <rPh sb="13" eb="15">
      <t>コジン</t>
    </rPh>
    <rPh sb="20" eb="22">
      <t>ブモン</t>
    </rPh>
    <rPh sb="22" eb="23">
      <t>ゴト</t>
    </rPh>
    <rPh sb="24" eb="26">
      <t>ゲツジ</t>
    </rPh>
    <rPh sb="35" eb="36">
      <t>タ</t>
    </rPh>
    <phoneticPr fontId="2"/>
  </si>
  <si>
    <t>基本は自律目標管理であり、チームコミュニケーションによる問題解決で目標を達成する</t>
    <rPh sb="0" eb="2">
      <t>キホン</t>
    </rPh>
    <rPh sb="3" eb="5">
      <t>ジリツ</t>
    </rPh>
    <rPh sb="5" eb="7">
      <t>モクヒョウ</t>
    </rPh>
    <rPh sb="7" eb="9">
      <t>カンリ</t>
    </rPh>
    <rPh sb="28" eb="30">
      <t>モンダイ</t>
    </rPh>
    <rPh sb="30" eb="32">
      <t>カイケツ</t>
    </rPh>
    <rPh sb="33" eb="35">
      <t>モクヒョウ</t>
    </rPh>
    <rPh sb="36" eb="38">
      <t>タッセイ</t>
    </rPh>
    <phoneticPr fontId="2"/>
  </si>
  <si>
    <t>勝ち残る企業づくり「ＢＳＣ論理思考経営」</t>
    <rPh sb="0" eb="1">
      <t>カ</t>
    </rPh>
    <rPh sb="2" eb="3">
      <t>ノコ</t>
    </rPh>
    <rPh sb="4" eb="6">
      <t>キギョウ</t>
    </rPh>
    <rPh sb="13" eb="15">
      <t>ロンリ</t>
    </rPh>
    <rPh sb="15" eb="17">
      <t>シコウ</t>
    </rPh>
    <rPh sb="17" eb="19">
      <t>ケイエイ</t>
    </rPh>
    <phoneticPr fontId="2"/>
  </si>
  <si>
    <t>100年生き延びられる企業は僅か１％の確率であり、極めて困難な生存競争であることを認識したい。</t>
    <rPh sb="3" eb="4">
      <t>ネン</t>
    </rPh>
    <rPh sb="4" eb="5">
      <t>イ</t>
    </rPh>
    <rPh sb="6" eb="7">
      <t>ノ</t>
    </rPh>
    <rPh sb="11" eb="13">
      <t>キギョウ</t>
    </rPh>
    <rPh sb="14" eb="15">
      <t>ワズ</t>
    </rPh>
    <rPh sb="19" eb="21">
      <t>カクリツ</t>
    </rPh>
    <rPh sb="25" eb="26">
      <t>キワ</t>
    </rPh>
    <rPh sb="28" eb="30">
      <t>コンナン</t>
    </rPh>
    <rPh sb="31" eb="33">
      <t>セイゾン</t>
    </rPh>
    <rPh sb="33" eb="35">
      <t>キョウソウ</t>
    </rPh>
    <rPh sb="41" eb="43">
      <t>ニンシキ</t>
    </rPh>
    <phoneticPr fontId="2"/>
  </si>
  <si>
    <t>１０年先を見つめて「あるべき姿」を表わし、実現可能な価値ある願望を全社員で共有する</t>
    <rPh sb="0" eb="4">
      <t>ジュウネンサキ</t>
    </rPh>
    <rPh sb="5" eb="6">
      <t>ミ</t>
    </rPh>
    <rPh sb="14" eb="15">
      <t>スガタ</t>
    </rPh>
    <rPh sb="17" eb="18">
      <t>アラ</t>
    </rPh>
    <rPh sb="21" eb="23">
      <t>ジツゲン</t>
    </rPh>
    <rPh sb="23" eb="25">
      <t>カノウ</t>
    </rPh>
    <rPh sb="26" eb="28">
      <t>カチ</t>
    </rPh>
    <rPh sb="30" eb="32">
      <t>ガンボウ</t>
    </rPh>
    <rPh sb="33" eb="36">
      <t>ゼンシャイン</t>
    </rPh>
    <rPh sb="37" eb="39">
      <t>キョウユウ</t>
    </rPh>
    <phoneticPr fontId="2"/>
  </si>
  <si>
    <t>ＢＳＣ（バランススコアカード）目標指標管理フレームワーク</t>
    <rPh sb="15" eb="17">
      <t>モクヒョウ</t>
    </rPh>
    <rPh sb="17" eb="19">
      <t>シヒョウ</t>
    </rPh>
    <rPh sb="19" eb="21">
      <t>カンリ</t>
    </rPh>
    <phoneticPr fontId="2"/>
  </si>
  <si>
    <t>最大一年以内の期限を設定し、期限が来たら成果を検証評価する</t>
    <rPh sb="0" eb="2">
      <t>サイダイ</t>
    </rPh>
    <rPh sb="2" eb="4">
      <t>イチネン</t>
    </rPh>
    <rPh sb="4" eb="6">
      <t>イナイ</t>
    </rPh>
    <rPh sb="7" eb="9">
      <t>キゲン</t>
    </rPh>
    <rPh sb="10" eb="12">
      <t>セッテイ</t>
    </rPh>
    <rPh sb="14" eb="16">
      <t>キゲン</t>
    </rPh>
    <rPh sb="17" eb="18">
      <t>キ</t>
    </rPh>
    <rPh sb="20" eb="22">
      <t>セイカ</t>
    </rPh>
    <rPh sb="23" eb="25">
      <t>ケンショウ</t>
    </rPh>
    <rPh sb="25" eb="27">
      <t>ヒョウカ</t>
    </rPh>
    <phoneticPr fontId="2"/>
  </si>
  <si>
    <t>背伸びすれば届く範囲の目標設定。無理な高さはやる気を削ぎ失敗する</t>
    <rPh sb="0" eb="2">
      <t>セノ</t>
    </rPh>
    <rPh sb="6" eb="7">
      <t>トド</t>
    </rPh>
    <rPh sb="8" eb="10">
      <t>ハンイ</t>
    </rPh>
    <rPh sb="11" eb="13">
      <t>モクヒョウ</t>
    </rPh>
    <rPh sb="13" eb="15">
      <t>セッテイ</t>
    </rPh>
    <rPh sb="16" eb="18">
      <t>ムリ</t>
    </rPh>
    <rPh sb="19" eb="20">
      <t>タカ</t>
    </rPh>
    <rPh sb="24" eb="25">
      <t>キ</t>
    </rPh>
    <rPh sb="26" eb="27">
      <t>ソ</t>
    </rPh>
    <rPh sb="28" eb="30">
      <t>シッパイ</t>
    </rPh>
    <phoneticPr fontId="2"/>
  </si>
  <si>
    <t>容易に定量数値化、測定できること。測定困難な定性は時間の浪費</t>
    <rPh sb="0" eb="2">
      <t>ヨウイ</t>
    </rPh>
    <rPh sb="3" eb="5">
      <t>テイリョウ</t>
    </rPh>
    <rPh sb="5" eb="8">
      <t>スウチカ</t>
    </rPh>
    <rPh sb="9" eb="11">
      <t>ソクテイ</t>
    </rPh>
    <rPh sb="17" eb="19">
      <t>ソクテイ</t>
    </rPh>
    <rPh sb="19" eb="21">
      <t>コンナン</t>
    </rPh>
    <rPh sb="22" eb="24">
      <t>テイセイ</t>
    </rPh>
    <rPh sb="25" eb="27">
      <t>ジカン</t>
    </rPh>
    <rPh sb="28" eb="30">
      <t>ロウヒ</t>
    </rPh>
    <phoneticPr fontId="2"/>
  </si>
  <si>
    <t>戦略目標は分かり易く、数を絞り込む。多いと逆に得るものは少ない</t>
    <rPh sb="0" eb="2">
      <t>センリャク</t>
    </rPh>
    <rPh sb="2" eb="4">
      <t>モクヒョウ</t>
    </rPh>
    <rPh sb="5" eb="6">
      <t>ワ</t>
    </rPh>
    <rPh sb="8" eb="9">
      <t>ヤス</t>
    </rPh>
    <rPh sb="11" eb="12">
      <t>カズ</t>
    </rPh>
    <rPh sb="13" eb="14">
      <t>シボ</t>
    </rPh>
    <rPh sb="15" eb="16">
      <t>コ</t>
    </rPh>
    <rPh sb="18" eb="19">
      <t>オオ</t>
    </rPh>
    <rPh sb="21" eb="22">
      <t>ギャク</t>
    </rPh>
    <rPh sb="23" eb="24">
      <t>ウ</t>
    </rPh>
    <rPh sb="28" eb="29">
      <t>スク</t>
    </rPh>
    <phoneticPr fontId="2"/>
  </si>
  <si>
    <t>目標達成可能な、ヒト、モノ、カネなどの裏付けがあること</t>
    <rPh sb="0" eb="2">
      <t>モクヒョウ</t>
    </rPh>
    <rPh sb="2" eb="4">
      <t>タッセイ</t>
    </rPh>
    <rPh sb="4" eb="6">
      <t>カノウ</t>
    </rPh>
    <rPh sb="19" eb="21">
      <t>ウラヅ</t>
    </rPh>
    <phoneticPr fontId="2"/>
  </si>
  <si>
    <t>ＢＳＣの４つの視点で成功の仮説を立て、リスクマネジメント論理思考で十二分に検証すること。</t>
    <rPh sb="7" eb="9">
      <t>シテン</t>
    </rPh>
    <rPh sb="10" eb="12">
      <t>セイコウ</t>
    </rPh>
    <rPh sb="13" eb="15">
      <t>カセツ</t>
    </rPh>
    <rPh sb="16" eb="17">
      <t>タ</t>
    </rPh>
    <rPh sb="28" eb="30">
      <t>ロンリ</t>
    </rPh>
    <rPh sb="30" eb="32">
      <t>シコウ</t>
    </rPh>
    <rPh sb="33" eb="36">
      <t>ジュウニブン</t>
    </rPh>
    <rPh sb="37" eb="39">
      <t>ケンショウ</t>
    </rPh>
    <phoneticPr fontId="2"/>
  </si>
  <si>
    <t>人材能力開発</t>
    <rPh sb="0" eb="2">
      <t>ジンザイ</t>
    </rPh>
    <rPh sb="2" eb="4">
      <t>ノウリョク</t>
    </rPh>
    <rPh sb="4" eb="6">
      <t>カイハツ</t>
    </rPh>
    <phoneticPr fontId="2"/>
  </si>
  <si>
    <t>組織力の強化</t>
    <rPh sb="0" eb="3">
      <t>ソシキリョク</t>
    </rPh>
    <rPh sb="4" eb="6">
      <t>キョウカ</t>
    </rPh>
    <phoneticPr fontId="2"/>
  </si>
  <si>
    <t>問題解決力</t>
    <rPh sb="0" eb="2">
      <t>モンダイ</t>
    </rPh>
    <rPh sb="2" eb="4">
      <t>カイケツ</t>
    </rPh>
    <rPh sb="4" eb="5">
      <t>リョク</t>
    </rPh>
    <phoneticPr fontId="2"/>
  </si>
  <si>
    <t>人間関係力</t>
    <rPh sb="0" eb="2">
      <t>ニンゲン</t>
    </rPh>
    <rPh sb="2" eb="4">
      <t>カンケイ</t>
    </rPh>
    <rPh sb="4" eb="5">
      <t>リョク</t>
    </rPh>
    <phoneticPr fontId="2"/>
  </si>
  <si>
    <t>経営基盤整備</t>
    <rPh sb="0" eb="2">
      <t>ケイエイ</t>
    </rPh>
    <rPh sb="2" eb="4">
      <t>キバン</t>
    </rPh>
    <rPh sb="4" eb="6">
      <t>セイビ</t>
    </rPh>
    <phoneticPr fontId="2"/>
  </si>
  <si>
    <t>目標達成条件</t>
    <rPh sb="0" eb="2">
      <t>モクヒョウ</t>
    </rPh>
    <rPh sb="2" eb="4">
      <t>タッセイ</t>
    </rPh>
    <rPh sb="4" eb="6">
      <t>ジョウケン</t>
    </rPh>
    <phoneticPr fontId="2"/>
  </si>
  <si>
    <t>10点満点↓</t>
  </si>
  <si>
    <t>目標達成要素</t>
    <rPh sb="0" eb="2">
      <t>モクヒョウ</t>
    </rPh>
    <rPh sb="2" eb="4">
      <t>タッセイ</t>
    </rPh>
    <rPh sb="4" eb="6">
      <t>ヨウソ</t>
    </rPh>
    <phoneticPr fontId="2"/>
  </si>
  <si>
    <t>採点</t>
    <rPh sb="0" eb="2">
      <t>サイテン</t>
    </rPh>
    <phoneticPr fontId="2"/>
  </si>
  <si>
    <t>↓</t>
    <phoneticPr fontId="2"/>
  </si>
  <si>
    <t>経営指針</t>
    <rPh sb="0" eb="2">
      <t>ケイエイ</t>
    </rPh>
    <rPh sb="2" eb="4">
      <t>シシン</t>
    </rPh>
    <phoneticPr fontId="2"/>
  </si>
  <si>
    <t>人事制度</t>
    <rPh sb="0" eb="2">
      <t>ジンジ</t>
    </rPh>
    <rPh sb="2" eb="4">
      <t>セイド</t>
    </rPh>
    <phoneticPr fontId="2"/>
  </si>
  <si>
    <t>標準化</t>
    <rPh sb="0" eb="3">
      <t>ヒョウジュンカ</t>
    </rPh>
    <phoneticPr fontId="2"/>
  </si>
  <si>
    <t>システム化</t>
    <rPh sb="4" eb="5">
      <t>カ</t>
    </rPh>
    <phoneticPr fontId="2"/>
  </si>
  <si>
    <t>マニュアル</t>
    <phoneticPr fontId="2"/>
  </si>
  <si>
    <t>従業員幸福度</t>
    <rPh sb="0" eb="3">
      <t>ジュウギョウイン</t>
    </rPh>
    <rPh sb="3" eb="5">
      <t>コウフク</t>
    </rPh>
    <rPh sb="5" eb="6">
      <t>ド</t>
    </rPh>
    <phoneticPr fontId="2"/>
  </si>
  <si>
    <t>業務プロセス</t>
    <rPh sb="0" eb="2">
      <t>ギョウム</t>
    </rPh>
    <phoneticPr fontId="2"/>
  </si>
  <si>
    <t>労働時間短縮</t>
    <rPh sb="0" eb="2">
      <t>ロウドウ</t>
    </rPh>
    <rPh sb="2" eb="4">
      <t>ジカン</t>
    </rPh>
    <rPh sb="4" eb="6">
      <t>タンシュク</t>
    </rPh>
    <phoneticPr fontId="2"/>
  </si>
  <si>
    <t>コスト低減</t>
    <rPh sb="3" eb="5">
      <t>テイゲン</t>
    </rPh>
    <phoneticPr fontId="2"/>
  </si>
  <si>
    <t>生産性向上</t>
    <rPh sb="0" eb="3">
      <t>セイサンセイ</t>
    </rPh>
    <rPh sb="3" eb="5">
      <t>コウジョウ</t>
    </rPh>
    <phoneticPr fontId="2"/>
  </si>
  <si>
    <t>製造・サービス</t>
    <rPh sb="0" eb="2">
      <t>セイゾウ</t>
    </rPh>
    <phoneticPr fontId="2"/>
  </si>
  <si>
    <t>総務</t>
    <rPh sb="0" eb="2">
      <t>ソウム</t>
    </rPh>
    <phoneticPr fontId="2"/>
  </si>
  <si>
    <t>財務経理</t>
    <rPh sb="0" eb="2">
      <t>ザイム</t>
    </rPh>
    <rPh sb="2" eb="4">
      <t>ケイリ</t>
    </rPh>
    <phoneticPr fontId="2"/>
  </si>
  <si>
    <t>企画開発</t>
    <rPh sb="0" eb="2">
      <t>キカク</t>
    </rPh>
    <rPh sb="2" eb="4">
      <t>カイハツ</t>
    </rPh>
    <phoneticPr fontId="2"/>
  </si>
  <si>
    <t>営業販促</t>
    <rPh sb="0" eb="2">
      <t>エイギョウ</t>
    </rPh>
    <rPh sb="2" eb="4">
      <t>ハンソク</t>
    </rPh>
    <phoneticPr fontId="2"/>
  </si>
  <si>
    <t>購買・流通</t>
    <rPh sb="0" eb="2">
      <t>コウバイ</t>
    </rPh>
    <rPh sb="3" eb="5">
      <t>リュウツウ</t>
    </rPh>
    <phoneticPr fontId="2"/>
  </si>
  <si>
    <t>価値観向上</t>
    <rPh sb="0" eb="3">
      <t>カチカン</t>
    </rPh>
    <rPh sb="3" eb="5">
      <t>コウジョウ</t>
    </rPh>
    <phoneticPr fontId="2"/>
  </si>
  <si>
    <t>全部門</t>
    <rPh sb="0" eb="2">
      <t>ゼンブ</t>
    </rPh>
    <rPh sb="2" eb="3">
      <t>モン</t>
    </rPh>
    <phoneticPr fontId="2"/>
  </si>
  <si>
    <t>顧客</t>
    <rPh sb="0" eb="2">
      <t>コキャク</t>
    </rPh>
    <phoneticPr fontId="2"/>
  </si>
  <si>
    <t>５Ｓの徹底、正確迅速なホウレンソウ、やる気の職場価値観の創出</t>
    <rPh sb="3" eb="5">
      <t>テッテイ</t>
    </rPh>
    <rPh sb="6" eb="8">
      <t>セイカク</t>
    </rPh>
    <rPh sb="8" eb="10">
      <t>ジンソク</t>
    </rPh>
    <rPh sb="20" eb="21">
      <t>キ</t>
    </rPh>
    <rPh sb="22" eb="24">
      <t>ショクバ</t>
    </rPh>
    <rPh sb="24" eb="27">
      <t>カチカン</t>
    </rPh>
    <rPh sb="28" eb="30">
      <t>ソウシュツ</t>
    </rPh>
    <phoneticPr fontId="2"/>
  </si>
  <si>
    <t>機能品質向上</t>
    <rPh sb="0" eb="2">
      <t>キノウ</t>
    </rPh>
    <rPh sb="2" eb="4">
      <t>ヒンシツ</t>
    </rPh>
    <rPh sb="4" eb="6">
      <t>コウジョウ</t>
    </rPh>
    <phoneticPr fontId="2"/>
  </si>
  <si>
    <t>顧客の創造</t>
    <rPh sb="0" eb="2">
      <t>コキャク</t>
    </rPh>
    <rPh sb="3" eb="5">
      <t>ソウゾウ</t>
    </rPh>
    <phoneticPr fontId="2"/>
  </si>
  <si>
    <t>新規顧客開拓</t>
    <rPh sb="0" eb="2">
      <t>シンキ</t>
    </rPh>
    <rPh sb="2" eb="4">
      <t>コキャク</t>
    </rPh>
    <rPh sb="4" eb="6">
      <t>カイタク</t>
    </rPh>
    <phoneticPr fontId="2"/>
  </si>
  <si>
    <t>リピート率</t>
    <rPh sb="4" eb="5">
      <t>リツ</t>
    </rPh>
    <phoneticPr fontId="2"/>
  </si>
  <si>
    <t>シェア</t>
    <phoneticPr fontId="2"/>
  </si>
  <si>
    <t>顧客満足度</t>
    <rPh sb="0" eb="2">
      <t>コキャク</t>
    </rPh>
    <rPh sb="2" eb="4">
      <t>マンゾク</t>
    </rPh>
    <rPh sb="4" eb="5">
      <t>ド</t>
    </rPh>
    <phoneticPr fontId="2"/>
  </si>
  <si>
    <t>顧客ニーズ</t>
    <rPh sb="0" eb="2">
      <t>コキャク</t>
    </rPh>
    <phoneticPr fontId="2"/>
  </si>
  <si>
    <t>社会満足度</t>
    <rPh sb="0" eb="2">
      <t>シャカイ</t>
    </rPh>
    <rPh sb="2" eb="4">
      <t>マンゾク</t>
    </rPh>
    <rPh sb="4" eb="5">
      <t>ド</t>
    </rPh>
    <phoneticPr fontId="2"/>
  </si>
  <si>
    <t>受注量</t>
    <rPh sb="0" eb="3">
      <t>ジュチュウリョウ</t>
    </rPh>
    <phoneticPr fontId="2"/>
  </si>
  <si>
    <t>財務</t>
    <rPh sb="0" eb="2">
      <t>ザイム</t>
    </rPh>
    <phoneticPr fontId="2"/>
  </si>
  <si>
    <t>業績の向上</t>
    <rPh sb="0" eb="2">
      <t>ギョウセキ</t>
    </rPh>
    <rPh sb="3" eb="5">
      <t>コウジョウ</t>
    </rPh>
    <phoneticPr fontId="2"/>
  </si>
  <si>
    <t>売上成長性</t>
    <rPh sb="0" eb="2">
      <t>ウリアゲ</t>
    </rPh>
    <rPh sb="2" eb="5">
      <t>セイチョウセイ</t>
    </rPh>
    <phoneticPr fontId="2"/>
  </si>
  <si>
    <t>営業利益率</t>
    <rPh sb="0" eb="2">
      <t>エイギョウ</t>
    </rPh>
    <rPh sb="2" eb="4">
      <t>リエキ</t>
    </rPh>
    <rPh sb="4" eb="5">
      <t>リツ</t>
    </rPh>
    <phoneticPr fontId="2"/>
  </si>
  <si>
    <t>自己資本比率</t>
    <rPh sb="0" eb="2">
      <t>ジコ</t>
    </rPh>
    <rPh sb="2" eb="4">
      <t>シホン</t>
    </rPh>
    <rPh sb="4" eb="6">
      <t>ヒリツ</t>
    </rPh>
    <phoneticPr fontId="2"/>
  </si>
  <si>
    <t>時間生産性</t>
    <rPh sb="0" eb="2">
      <t>ジカン</t>
    </rPh>
    <rPh sb="2" eb="5">
      <t>セイサンセイ</t>
    </rPh>
    <phoneticPr fontId="2"/>
  </si>
  <si>
    <t>平均年俸</t>
    <rPh sb="0" eb="2">
      <t>ヘイキン</t>
    </rPh>
    <rPh sb="2" eb="4">
      <t>ネンポウ</t>
    </rPh>
    <phoneticPr fontId="2"/>
  </si>
  <si>
    <t>利益の還元</t>
    <rPh sb="0" eb="2">
      <t>リエキ</t>
    </rPh>
    <rPh sb="3" eb="5">
      <t>カンゲン</t>
    </rPh>
    <phoneticPr fontId="2"/>
  </si>
  <si>
    <t>設備投資予算</t>
    <rPh sb="0" eb="2">
      <t>セツビ</t>
    </rPh>
    <rPh sb="2" eb="4">
      <t>トウシ</t>
    </rPh>
    <rPh sb="4" eb="6">
      <t>ヨサン</t>
    </rPh>
    <phoneticPr fontId="2"/>
  </si>
  <si>
    <t>研究開発予算</t>
    <rPh sb="0" eb="2">
      <t>ケンキュウ</t>
    </rPh>
    <rPh sb="2" eb="4">
      <t>カイハツ</t>
    </rPh>
    <rPh sb="4" eb="6">
      <t>ヨサン</t>
    </rPh>
    <phoneticPr fontId="2"/>
  </si>
  <si>
    <t>自律目標管理の向上心で専門技能を磨き、生産性向上で業績貢献</t>
    <rPh sb="0" eb="2">
      <t>ジリツ</t>
    </rPh>
    <rPh sb="2" eb="4">
      <t>モクヒョウ</t>
    </rPh>
    <rPh sb="4" eb="6">
      <t>カンリ</t>
    </rPh>
    <rPh sb="7" eb="9">
      <t>コウジョウ</t>
    </rPh>
    <rPh sb="9" eb="10">
      <t>シン</t>
    </rPh>
    <rPh sb="11" eb="13">
      <t>センモン</t>
    </rPh>
    <rPh sb="13" eb="15">
      <t>ギノウ</t>
    </rPh>
    <rPh sb="16" eb="17">
      <t>ミガ</t>
    </rPh>
    <rPh sb="19" eb="22">
      <t>セイサンセイ</t>
    </rPh>
    <rPh sb="22" eb="24">
      <t>コウジョウ</t>
    </rPh>
    <rPh sb="25" eb="27">
      <t>ギョウセキ</t>
    </rPh>
    <rPh sb="27" eb="29">
      <t>コウケン</t>
    </rPh>
    <phoneticPr fontId="2"/>
  </si>
  <si>
    <t>変化の時代に即応できるマネジメント力と理念経営の内部統制力</t>
    <rPh sb="0" eb="2">
      <t>ヘンカ</t>
    </rPh>
    <rPh sb="3" eb="5">
      <t>ジダイ</t>
    </rPh>
    <rPh sb="6" eb="8">
      <t>ソクオウ</t>
    </rPh>
    <rPh sb="17" eb="18">
      <t>リョク</t>
    </rPh>
    <rPh sb="19" eb="21">
      <t>リネン</t>
    </rPh>
    <rPh sb="21" eb="23">
      <t>ケイエイ</t>
    </rPh>
    <rPh sb="24" eb="28">
      <t>ナイブトウセイ</t>
    </rPh>
    <rPh sb="28" eb="29">
      <t>リョク</t>
    </rPh>
    <phoneticPr fontId="2"/>
  </si>
  <si>
    <t>三現主義に徹したリーダーシップ力で経営計画目標を達成させる</t>
    <rPh sb="0" eb="1">
      <t>サン</t>
    </rPh>
    <rPh sb="1" eb="2">
      <t>ゲン</t>
    </rPh>
    <rPh sb="2" eb="4">
      <t>シュギ</t>
    </rPh>
    <rPh sb="5" eb="6">
      <t>テッ</t>
    </rPh>
    <rPh sb="15" eb="16">
      <t>リョク</t>
    </rPh>
    <rPh sb="17" eb="19">
      <t>ケイエイ</t>
    </rPh>
    <rPh sb="19" eb="21">
      <t>ケイカク</t>
    </rPh>
    <rPh sb="21" eb="23">
      <t>モクヒョウ</t>
    </rPh>
    <rPh sb="24" eb="26">
      <t>タッセイ</t>
    </rPh>
    <phoneticPr fontId="2"/>
  </si>
  <si>
    <t>自利利他の人間力と活発なコミュニケーションでチームワーク強化</t>
    <rPh sb="0" eb="2">
      <t>ジリ</t>
    </rPh>
    <rPh sb="2" eb="4">
      <t>リタ</t>
    </rPh>
    <rPh sb="5" eb="7">
      <t>ニンゲン</t>
    </rPh>
    <rPh sb="7" eb="8">
      <t>リョク</t>
    </rPh>
    <rPh sb="9" eb="11">
      <t>カッパツ</t>
    </rPh>
    <rPh sb="28" eb="30">
      <t>キョウカ</t>
    </rPh>
    <phoneticPr fontId="2"/>
  </si>
  <si>
    <t>PDCAを一ヶ月循環させる集合知・BSC論理思考による即断即決</t>
    <rPh sb="5" eb="8">
      <t>イッカゲツ</t>
    </rPh>
    <rPh sb="8" eb="10">
      <t>ジュンカン</t>
    </rPh>
    <rPh sb="13" eb="15">
      <t>シュウゴウ</t>
    </rPh>
    <rPh sb="15" eb="16">
      <t>チ</t>
    </rPh>
    <rPh sb="20" eb="22">
      <t>ロンリ</t>
    </rPh>
    <rPh sb="22" eb="24">
      <t>シコウ</t>
    </rPh>
    <rPh sb="27" eb="29">
      <t>ソクダン</t>
    </rPh>
    <rPh sb="29" eb="31">
      <t>ソッケツ</t>
    </rPh>
    <phoneticPr fontId="2"/>
  </si>
  <si>
    <t>仕事のやり甲斐、評価、待遇などから感じる満足度に対処改善</t>
    <rPh sb="0" eb="2">
      <t>シゴト</t>
    </rPh>
    <rPh sb="5" eb="7">
      <t>ガイ</t>
    </rPh>
    <rPh sb="8" eb="10">
      <t>ヒョウカ</t>
    </rPh>
    <rPh sb="11" eb="13">
      <t>タイグウ</t>
    </rPh>
    <rPh sb="17" eb="18">
      <t>カン</t>
    </rPh>
    <rPh sb="20" eb="22">
      <t>マンゾク</t>
    </rPh>
    <rPh sb="22" eb="23">
      <t>ド</t>
    </rPh>
    <rPh sb="24" eb="26">
      <t>タイショ</t>
    </rPh>
    <rPh sb="26" eb="28">
      <t>カイゼン</t>
    </rPh>
    <phoneticPr fontId="2"/>
  </si>
  <si>
    <t>理念、戦略方針、ビジョン、経営計画、アクションプランの策定と行動</t>
    <rPh sb="0" eb="2">
      <t>リネン</t>
    </rPh>
    <rPh sb="3" eb="5">
      <t>センリャク</t>
    </rPh>
    <rPh sb="5" eb="7">
      <t>ホウシン</t>
    </rPh>
    <rPh sb="13" eb="15">
      <t>ケイエイ</t>
    </rPh>
    <rPh sb="15" eb="17">
      <t>ケイカク</t>
    </rPh>
    <rPh sb="27" eb="29">
      <t>サクテイ</t>
    </rPh>
    <rPh sb="30" eb="32">
      <t>コウドウ</t>
    </rPh>
    <phoneticPr fontId="2"/>
  </si>
  <si>
    <t>就業規則、賃金規定、評価制度、研修制度など人事制度の整備</t>
    <rPh sb="0" eb="2">
      <t>シュウギョウ</t>
    </rPh>
    <rPh sb="2" eb="4">
      <t>キソク</t>
    </rPh>
    <rPh sb="5" eb="7">
      <t>チンギン</t>
    </rPh>
    <rPh sb="7" eb="9">
      <t>キテイ</t>
    </rPh>
    <rPh sb="10" eb="12">
      <t>ヒョウカ</t>
    </rPh>
    <rPh sb="12" eb="14">
      <t>セイド</t>
    </rPh>
    <rPh sb="15" eb="17">
      <t>ケンシュウ</t>
    </rPh>
    <rPh sb="17" eb="19">
      <t>セイド</t>
    </rPh>
    <rPh sb="21" eb="23">
      <t>ジンジ</t>
    </rPh>
    <rPh sb="23" eb="25">
      <t>セイド</t>
    </rPh>
    <rPh sb="26" eb="28">
      <t>セイビ</t>
    </rPh>
    <phoneticPr fontId="2"/>
  </si>
  <si>
    <t>事務作業の書式標準化、ＩＴ化、定型作業の手順書などの整備</t>
    <rPh sb="0" eb="2">
      <t>ジム</t>
    </rPh>
    <rPh sb="2" eb="4">
      <t>サギョウ</t>
    </rPh>
    <rPh sb="5" eb="7">
      <t>ショシキ</t>
    </rPh>
    <rPh sb="7" eb="10">
      <t>ヒョウジュンカ</t>
    </rPh>
    <rPh sb="13" eb="14">
      <t>カ</t>
    </rPh>
    <rPh sb="15" eb="17">
      <t>テイケイ</t>
    </rPh>
    <rPh sb="17" eb="19">
      <t>サギョウ</t>
    </rPh>
    <rPh sb="20" eb="22">
      <t>テジュン</t>
    </rPh>
    <rPh sb="22" eb="23">
      <t>ショ</t>
    </rPh>
    <rPh sb="26" eb="28">
      <t>セイビ</t>
    </rPh>
    <phoneticPr fontId="2"/>
  </si>
  <si>
    <t>販売管理、業務管理、財務管理、在庫管理、情報管理などシステム化</t>
    <rPh sb="0" eb="2">
      <t>ハンバイ</t>
    </rPh>
    <rPh sb="2" eb="4">
      <t>カンリ</t>
    </rPh>
    <rPh sb="5" eb="7">
      <t>ギョウム</t>
    </rPh>
    <rPh sb="7" eb="9">
      <t>カンリ</t>
    </rPh>
    <rPh sb="10" eb="12">
      <t>ザイム</t>
    </rPh>
    <rPh sb="12" eb="14">
      <t>カンリ</t>
    </rPh>
    <rPh sb="15" eb="17">
      <t>ザイコ</t>
    </rPh>
    <rPh sb="17" eb="19">
      <t>カンリ</t>
    </rPh>
    <rPh sb="20" eb="22">
      <t>ジョウホウ</t>
    </rPh>
    <rPh sb="22" eb="24">
      <t>カンリ</t>
    </rPh>
    <rPh sb="30" eb="31">
      <t>カ</t>
    </rPh>
    <phoneticPr fontId="2"/>
  </si>
  <si>
    <t>社会的責任、内部統制に必要な規則、制度などのマニュアル整備</t>
    <rPh sb="0" eb="3">
      <t>シャカイテキ</t>
    </rPh>
    <rPh sb="3" eb="5">
      <t>セキニン</t>
    </rPh>
    <rPh sb="6" eb="10">
      <t>ナイブトウセイ</t>
    </rPh>
    <rPh sb="11" eb="13">
      <t>ヒツヨウ</t>
    </rPh>
    <rPh sb="14" eb="16">
      <t>キソク</t>
    </rPh>
    <rPh sb="17" eb="19">
      <t>セイド</t>
    </rPh>
    <rPh sb="27" eb="29">
      <t>セイビ</t>
    </rPh>
    <phoneticPr fontId="2"/>
  </si>
  <si>
    <t>職務記述書を導入し、労働の効率化で長時間労働を撲滅する</t>
    <rPh sb="0" eb="2">
      <t>ショクム</t>
    </rPh>
    <rPh sb="2" eb="5">
      <t>キジュツショ</t>
    </rPh>
    <rPh sb="6" eb="8">
      <t>ドウニュウ</t>
    </rPh>
    <rPh sb="10" eb="12">
      <t>ロウドウ</t>
    </rPh>
    <rPh sb="13" eb="16">
      <t>コウリツカ</t>
    </rPh>
    <rPh sb="17" eb="20">
      <t>チョウジカン</t>
    </rPh>
    <rPh sb="20" eb="22">
      <t>ロウドウ</t>
    </rPh>
    <rPh sb="23" eb="25">
      <t>ボクメツ</t>
    </rPh>
    <phoneticPr fontId="2"/>
  </si>
  <si>
    <t>惰性に陥らない深掘りで変動費、固定費の削減にメスを入れる</t>
    <rPh sb="0" eb="2">
      <t>ダセイ</t>
    </rPh>
    <rPh sb="3" eb="4">
      <t>オチイ</t>
    </rPh>
    <rPh sb="7" eb="9">
      <t>フカボ</t>
    </rPh>
    <rPh sb="11" eb="13">
      <t>ヘンドウ</t>
    </rPh>
    <rPh sb="13" eb="14">
      <t>ヒ</t>
    </rPh>
    <rPh sb="15" eb="18">
      <t>コテイヒ</t>
    </rPh>
    <rPh sb="19" eb="21">
      <t>サクゲン</t>
    </rPh>
    <rPh sb="25" eb="26">
      <t>イ</t>
    </rPh>
    <phoneticPr fontId="2"/>
  </si>
  <si>
    <t>失敗を恐れないイノベーションへの絶え間ない挑戦が未来を拓く</t>
    <rPh sb="0" eb="2">
      <t>シッパイ</t>
    </rPh>
    <rPh sb="3" eb="4">
      <t>オソ</t>
    </rPh>
    <rPh sb="16" eb="17">
      <t>タ</t>
    </rPh>
    <rPh sb="18" eb="19">
      <t>マ</t>
    </rPh>
    <rPh sb="21" eb="23">
      <t>チョウセン</t>
    </rPh>
    <rPh sb="24" eb="26">
      <t>ミライ</t>
    </rPh>
    <rPh sb="27" eb="28">
      <t>ヒラ</t>
    </rPh>
    <phoneticPr fontId="2"/>
  </si>
  <si>
    <t>顧客の創造へのプロモーション活動が売上成長性と生産性に貢献</t>
    <rPh sb="0" eb="2">
      <t>コキャク</t>
    </rPh>
    <rPh sb="3" eb="5">
      <t>ソウゾウ</t>
    </rPh>
    <rPh sb="14" eb="16">
      <t>カツドウ</t>
    </rPh>
    <rPh sb="17" eb="19">
      <t>ウリアゲ</t>
    </rPh>
    <rPh sb="19" eb="22">
      <t>セイチョウセイ</t>
    </rPh>
    <rPh sb="23" eb="26">
      <t>セイサンセイ</t>
    </rPh>
    <rPh sb="27" eb="29">
      <t>コウケン</t>
    </rPh>
    <phoneticPr fontId="2"/>
  </si>
  <si>
    <t>付加価値の源泉は品質と生産性の向上にあり、ＣＳに貢献する</t>
    <rPh sb="0" eb="2">
      <t>フカ</t>
    </rPh>
    <rPh sb="2" eb="4">
      <t>カチ</t>
    </rPh>
    <rPh sb="5" eb="7">
      <t>ゲンセン</t>
    </rPh>
    <rPh sb="8" eb="10">
      <t>ヒンシツ</t>
    </rPh>
    <rPh sb="11" eb="14">
      <t>セイサンセイ</t>
    </rPh>
    <rPh sb="15" eb="17">
      <t>コウジョウ</t>
    </rPh>
    <rPh sb="24" eb="26">
      <t>コウケン</t>
    </rPh>
    <phoneticPr fontId="2"/>
  </si>
  <si>
    <t>ジャストインの理想に近づければ、営業キャッシュフローに貢献</t>
    <rPh sb="7" eb="9">
      <t>リソウ</t>
    </rPh>
    <rPh sb="10" eb="11">
      <t>チカ</t>
    </rPh>
    <rPh sb="16" eb="18">
      <t>エイギョウ</t>
    </rPh>
    <rPh sb="27" eb="29">
      <t>コウケン</t>
    </rPh>
    <phoneticPr fontId="2"/>
  </si>
  <si>
    <t>既存顧客の5～20%。成約率が低いと営業効率が悪く逆効果</t>
    <rPh sb="0" eb="2">
      <t>キソン</t>
    </rPh>
    <rPh sb="2" eb="4">
      <t>コキャク</t>
    </rPh>
    <rPh sb="11" eb="13">
      <t>セイヤク</t>
    </rPh>
    <rPh sb="13" eb="14">
      <t>リツ</t>
    </rPh>
    <rPh sb="15" eb="16">
      <t>ヒク</t>
    </rPh>
    <rPh sb="18" eb="20">
      <t>エイギョウ</t>
    </rPh>
    <rPh sb="20" eb="22">
      <t>コウリツ</t>
    </rPh>
    <rPh sb="23" eb="24">
      <t>ワル</t>
    </rPh>
    <rPh sb="25" eb="26">
      <t>ギャク</t>
    </rPh>
    <rPh sb="26" eb="28">
      <t>コウカ</t>
    </rPh>
    <phoneticPr fontId="2"/>
  </si>
  <si>
    <t>回転率が高いほど収益性は高くなる。年365回のデイリーが理想</t>
    <rPh sb="0" eb="2">
      <t>カイテン</t>
    </rPh>
    <rPh sb="2" eb="3">
      <t>リツ</t>
    </rPh>
    <rPh sb="4" eb="5">
      <t>タカ</t>
    </rPh>
    <rPh sb="8" eb="11">
      <t>シュウエキセイ</t>
    </rPh>
    <rPh sb="12" eb="13">
      <t>タカ</t>
    </rPh>
    <rPh sb="17" eb="18">
      <t>ネン</t>
    </rPh>
    <rPh sb="21" eb="22">
      <t>カイ</t>
    </rPh>
    <rPh sb="28" eb="30">
      <t>リソウ</t>
    </rPh>
    <phoneticPr fontId="2"/>
  </si>
  <si>
    <t>受注量×単価＝売上高。客単価を上げる努力で売上成長性貢献</t>
    <rPh sb="0" eb="3">
      <t>ジュチュウリョウ</t>
    </rPh>
    <rPh sb="4" eb="6">
      <t>タンカ</t>
    </rPh>
    <rPh sb="7" eb="9">
      <t>ウリアゲ</t>
    </rPh>
    <rPh sb="9" eb="10">
      <t>ダカ</t>
    </rPh>
    <rPh sb="11" eb="14">
      <t>キャクタンカ</t>
    </rPh>
    <rPh sb="15" eb="16">
      <t>ア</t>
    </rPh>
    <rPh sb="18" eb="20">
      <t>ドリョク</t>
    </rPh>
    <rPh sb="21" eb="23">
      <t>ウリアゲ</t>
    </rPh>
    <rPh sb="23" eb="26">
      <t>セイチョウセイ</t>
    </rPh>
    <rPh sb="26" eb="28">
      <t>コウケン</t>
    </rPh>
    <phoneticPr fontId="2"/>
  </si>
  <si>
    <t>機能・品質・価格・納期＋信頼関係。ライバルとの差異差別化</t>
    <rPh sb="0" eb="2">
      <t>キノウ</t>
    </rPh>
    <rPh sb="3" eb="5">
      <t>ヒンシツ</t>
    </rPh>
    <rPh sb="6" eb="8">
      <t>カカク</t>
    </rPh>
    <rPh sb="9" eb="11">
      <t>ノウキ</t>
    </rPh>
    <rPh sb="12" eb="14">
      <t>シンライ</t>
    </rPh>
    <rPh sb="14" eb="16">
      <t>カンケイ</t>
    </rPh>
    <rPh sb="23" eb="25">
      <t>サイ</t>
    </rPh>
    <rPh sb="25" eb="28">
      <t>サベツカ</t>
    </rPh>
    <phoneticPr fontId="2"/>
  </si>
  <si>
    <t>地域社会への責任と貢献で認知度と信用度は高まる</t>
    <rPh sb="0" eb="2">
      <t>チイキ</t>
    </rPh>
    <rPh sb="2" eb="4">
      <t>シャカイ</t>
    </rPh>
    <rPh sb="6" eb="8">
      <t>セキニン</t>
    </rPh>
    <rPh sb="9" eb="11">
      <t>コウケン</t>
    </rPh>
    <rPh sb="12" eb="15">
      <t>ニンチド</t>
    </rPh>
    <rPh sb="16" eb="19">
      <t>シンヨウド</t>
    </rPh>
    <rPh sb="20" eb="21">
      <t>タカ</t>
    </rPh>
    <phoneticPr fontId="2"/>
  </si>
  <si>
    <t>地域ナンバーワンは40%でトップ。6%以上で認知。商圏拡大努力</t>
    <rPh sb="0" eb="2">
      <t>チイキ</t>
    </rPh>
    <rPh sb="19" eb="21">
      <t>イジョウ</t>
    </rPh>
    <rPh sb="22" eb="24">
      <t>ニンチ</t>
    </rPh>
    <rPh sb="25" eb="27">
      <t>ショウケン</t>
    </rPh>
    <rPh sb="27" eb="29">
      <t>カクダイ</t>
    </rPh>
    <rPh sb="29" eb="31">
      <t>ドリョク</t>
    </rPh>
    <phoneticPr fontId="2"/>
  </si>
  <si>
    <t>105～126%。ビッグ志向はグッド志向に比例しないと破綻する</t>
    <rPh sb="12" eb="14">
      <t>シコウ</t>
    </rPh>
    <rPh sb="18" eb="20">
      <t>シコウ</t>
    </rPh>
    <rPh sb="21" eb="23">
      <t>ヒレイ</t>
    </rPh>
    <rPh sb="27" eb="29">
      <t>ハタン</t>
    </rPh>
    <phoneticPr fontId="2"/>
  </si>
  <si>
    <t>トントンや数％では勝ち残れない。10%以上の収益モデルを創出</t>
    <rPh sb="5" eb="7">
      <t>スウパーセント</t>
    </rPh>
    <rPh sb="9" eb="10">
      <t>カ</t>
    </rPh>
    <rPh sb="11" eb="12">
      <t>ノコ</t>
    </rPh>
    <rPh sb="19" eb="21">
      <t>イジョウ</t>
    </rPh>
    <rPh sb="22" eb="24">
      <t>シュウエキ</t>
    </rPh>
    <rPh sb="28" eb="30">
      <t>ソウシュツ</t>
    </rPh>
    <phoneticPr fontId="2"/>
  </si>
  <si>
    <t>40%以上で安全性、安定性確保。勝ち残り事業継承の安全圏内</t>
    <rPh sb="3" eb="5">
      <t>イジョウ</t>
    </rPh>
    <rPh sb="6" eb="9">
      <t>アンゼンセイ</t>
    </rPh>
    <rPh sb="10" eb="13">
      <t>アンテイセイ</t>
    </rPh>
    <rPh sb="13" eb="15">
      <t>カクホ</t>
    </rPh>
    <rPh sb="16" eb="17">
      <t>カ</t>
    </rPh>
    <rPh sb="18" eb="19">
      <t>ノコ</t>
    </rPh>
    <rPh sb="20" eb="22">
      <t>ジギョウ</t>
    </rPh>
    <rPh sb="22" eb="24">
      <t>ケイショウ</t>
    </rPh>
    <rPh sb="25" eb="27">
      <t>アンゼン</t>
    </rPh>
    <rPh sb="27" eb="29">
      <t>ケンナイ</t>
    </rPh>
    <phoneticPr fontId="2"/>
  </si>
  <si>
    <t>付加価値額÷労働時間は真の企業実力。平均5000円、目標8000円</t>
    <rPh sb="0" eb="2">
      <t>フカ</t>
    </rPh>
    <rPh sb="2" eb="4">
      <t>カチ</t>
    </rPh>
    <rPh sb="4" eb="5">
      <t>ガク</t>
    </rPh>
    <rPh sb="6" eb="8">
      <t>ロウドウ</t>
    </rPh>
    <rPh sb="8" eb="10">
      <t>ジカン</t>
    </rPh>
    <rPh sb="11" eb="12">
      <t>シン</t>
    </rPh>
    <rPh sb="13" eb="15">
      <t>キギョウ</t>
    </rPh>
    <rPh sb="15" eb="17">
      <t>ジツリョク</t>
    </rPh>
    <rPh sb="18" eb="20">
      <t>ヘイキン</t>
    </rPh>
    <rPh sb="24" eb="25">
      <t>エン</t>
    </rPh>
    <rPh sb="26" eb="28">
      <t>モクヒョウ</t>
    </rPh>
    <rPh sb="32" eb="33">
      <t>エン</t>
    </rPh>
    <phoneticPr fontId="2"/>
  </si>
  <si>
    <t>大企業800万円。中小企業400万円。待遇改善で雇用力アップ</t>
    <rPh sb="0" eb="3">
      <t>ダイキギョウ</t>
    </rPh>
    <rPh sb="6" eb="8">
      <t>マンエン</t>
    </rPh>
    <rPh sb="9" eb="11">
      <t>チュウショウ</t>
    </rPh>
    <rPh sb="11" eb="13">
      <t>キギョウ</t>
    </rPh>
    <rPh sb="16" eb="18">
      <t>マンエン</t>
    </rPh>
    <rPh sb="19" eb="21">
      <t>タイグウ</t>
    </rPh>
    <rPh sb="21" eb="23">
      <t>カイゼン</t>
    </rPh>
    <rPh sb="24" eb="26">
      <t>コヨウ</t>
    </rPh>
    <rPh sb="26" eb="27">
      <t>リョク</t>
    </rPh>
    <phoneticPr fontId="2"/>
  </si>
  <si>
    <t>高能力化、省力化で設備生産性向上。対売上高3%～10%予算化</t>
    <rPh sb="0" eb="3">
      <t>コウノウリョク</t>
    </rPh>
    <rPh sb="3" eb="4">
      <t>カ</t>
    </rPh>
    <rPh sb="5" eb="8">
      <t>ショウリョクカ</t>
    </rPh>
    <rPh sb="9" eb="11">
      <t>セツビ</t>
    </rPh>
    <rPh sb="11" eb="14">
      <t>セイサンセイ</t>
    </rPh>
    <rPh sb="14" eb="16">
      <t>コウジョウ</t>
    </rPh>
    <rPh sb="17" eb="18">
      <t>タイ</t>
    </rPh>
    <rPh sb="18" eb="20">
      <t>ウリアゲ</t>
    </rPh>
    <rPh sb="20" eb="21">
      <t>ダカ</t>
    </rPh>
    <rPh sb="27" eb="30">
      <t>ヨサンカ</t>
    </rPh>
    <phoneticPr fontId="2"/>
  </si>
  <si>
    <t>新機能、新製品、新事業開発の未来投資と人材能力開発予算化</t>
    <rPh sb="0" eb="3">
      <t>シンキノウ</t>
    </rPh>
    <rPh sb="4" eb="7">
      <t>シンセイヒン</t>
    </rPh>
    <rPh sb="8" eb="11">
      <t>シンジギョウ</t>
    </rPh>
    <rPh sb="11" eb="13">
      <t>カイハツ</t>
    </rPh>
    <rPh sb="14" eb="16">
      <t>ミライ</t>
    </rPh>
    <rPh sb="16" eb="18">
      <t>トウシ</t>
    </rPh>
    <rPh sb="19" eb="21">
      <t>ジンザイ</t>
    </rPh>
    <rPh sb="21" eb="23">
      <t>ノウリョク</t>
    </rPh>
    <rPh sb="23" eb="25">
      <t>カイハツ</t>
    </rPh>
    <rPh sb="25" eb="27">
      <t>ヨサン</t>
    </rPh>
    <rPh sb="27" eb="28">
      <t>カ</t>
    </rPh>
    <phoneticPr fontId="2"/>
  </si>
  <si>
    <t>点</t>
    <rPh sb="0" eb="1">
      <t>テン</t>
    </rPh>
    <phoneticPr fontId="2"/>
  </si>
  <si>
    <t>総得点</t>
    <rPh sb="0" eb="3">
      <t>ソウトクテン</t>
    </rPh>
    <phoneticPr fontId="2"/>
  </si>
  <si>
    <t>平均点</t>
    <rPh sb="0" eb="3">
      <t>ヘイキンテン</t>
    </rPh>
    <phoneticPr fontId="2"/>
  </si>
  <si>
    <t>※目標達成条件は一例を示しました</t>
    <rPh sb="1" eb="3">
      <t>モクヒョウ</t>
    </rPh>
    <rPh sb="3" eb="5">
      <t>タッセイ</t>
    </rPh>
    <rPh sb="5" eb="7">
      <t>ジョウケン</t>
    </rPh>
    <rPh sb="8" eb="10">
      <t>イチレイ</t>
    </rPh>
    <rPh sb="11" eb="12">
      <t>シメ</t>
    </rPh>
    <phoneticPr fontId="2"/>
  </si>
  <si>
    <t>生き続ける条件は、長期ビジョン、中期経営計画、単年度行動計画の策定と目標管理組織の整備にあります。</t>
    <rPh sb="0" eb="1">
      <t>イ</t>
    </rPh>
    <rPh sb="2" eb="3">
      <t>ツヅ</t>
    </rPh>
    <rPh sb="5" eb="7">
      <t>ジョウケン</t>
    </rPh>
    <rPh sb="9" eb="11">
      <t>チョウキ</t>
    </rPh>
    <rPh sb="16" eb="18">
      <t>チュウキ</t>
    </rPh>
    <rPh sb="18" eb="20">
      <t>ケイエイ</t>
    </rPh>
    <rPh sb="20" eb="22">
      <t>ケイカク</t>
    </rPh>
    <rPh sb="23" eb="26">
      <t>タンネンド</t>
    </rPh>
    <rPh sb="26" eb="28">
      <t>コウドウ</t>
    </rPh>
    <rPh sb="28" eb="30">
      <t>ケイカク</t>
    </rPh>
    <rPh sb="31" eb="33">
      <t>サクテイ</t>
    </rPh>
    <rPh sb="34" eb="36">
      <t>モクヒョウ</t>
    </rPh>
    <rPh sb="36" eb="38">
      <t>カンリ</t>
    </rPh>
    <rPh sb="38" eb="40">
      <t>ソシキ</t>
    </rPh>
    <rPh sb="41" eb="43">
      <t>セイビ</t>
    </rPh>
    <phoneticPr fontId="2"/>
  </si>
  <si>
    <t>ＢＳＣ中期経営計画書</t>
    <rPh sb="3" eb="5">
      <t>チュウキ</t>
    </rPh>
    <rPh sb="5" eb="7">
      <t>ケイエイ</t>
    </rPh>
    <rPh sb="7" eb="10">
      <t>ケイカクショ</t>
    </rPh>
    <phoneticPr fontId="2"/>
  </si>
  <si>
    <t>↓Ａ四版１ページの経営計画書を作成しました。ご希望の方はメールでご連絡ください。</t>
    <rPh sb="2" eb="3">
      <t>ヨン</t>
    </rPh>
    <rPh sb="3" eb="4">
      <t>バン</t>
    </rPh>
    <rPh sb="9" eb="11">
      <t>ケイエイ</t>
    </rPh>
    <rPh sb="11" eb="14">
      <t>ケイカクショ</t>
    </rPh>
    <rPh sb="15" eb="17">
      <t>サクセイ</t>
    </rPh>
    <rPh sb="23" eb="25">
      <t>キボウ</t>
    </rPh>
    <rPh sb="26" eb="27">
      <t>カタ</t>
    </rPh>
    <rPh sb="33" eb="35">
      <t>レンラク</t>
    </rPh>
    <phoneticPr fontId="2"/>
  </si>
  <si>
    <t>s-naga@ikkopro.co.jp</t>
    <phoneticPr fontId="2"/>
  </si>
  <si>
    <t>経営セミナーのご案内</t>
    <rPh sb="0" eb="2">
      <t>ケイエイ</t>
    </rPh>
    <rPh sb="8" eb="10">
      <t>アンナイ</t>
    </rPh>
    <phoneticPr fontId="2"/>
  </si>
  <si>
    <t>・「勝ち残る企業づくり」をテーマに、長期ビジョン、中期経営計画、単年度目標管理行動計画を立てます。</t>
    <rPh sb="2" eb="3">
      <t>カ</t>
    </rPh>
    <rPh sb="4" eb="5">
      <t>ノコ</t>
    </rPh>
    <rPh sb="6" eb="8">
      <t>キギョウ</t>
    </rPh>
    <rPh sb="18" eb="20">
      <t>チョウキ</t>
    </rPh>
    <rPh sb="25" eb="27">
      <t>チュウキ</t>
    </rPh>
    <rPh sb="27" eb="29">
      <t>ケイエイ</t>
    </rPh>
    <rPh sb="29" eb="31">
      <t>ケイカク</t>
    </rPh>
    <rPh sb="32" eb="35">
      <t>タンネンド</t>
    </rPh>
    <rPh sb="35" eb="37">
      <t>モクヒョウ</t>
    </rPh>
    <rPh sb="37" eb="39">
      <t>カンリ</t>
    </rPh>
    <rPh sb="39" eb="41">
      <t>コウドウ</t>
    </rPh>
    <rPh sb="41" eb="43">
      <t>ケイカク</t>
    </rPh>
    <rPh sb="44" eb="45">
      <t>タ</t>
    </rPh>
    <phoneticPr fontId="2"/>
  </si>
  <si>
    <t>　経営管理者資質を高めるマネジメント力強化セミナーです。</t>
    <rPh sb="1" eb="3">
      <t>ケイエイ</t>
    </rPh>
    <rPh sb="3" eb="5">
      <t>カンリ</t>
    </rPh>
    <rPh sb="5" eb="6">
      <t>シャ</t>
    </rPh>
    <rPh sb="6" eb="8">
      <t>シシツ</t>
    </rPh>
    <rPh sb="9" eb="10">
      <t>タカ</t>
    </rPh>
    <rPh sb="18" eb="19">
      <t>リョク</t>
    </rPh>
    <rPh sb="19" eb="21">
      <t>キョウカ</t>
    </rPh>
    <phoneticPr fontId="2"/>
  </si>
  <si>
    <t>　毎日５分、日報を記録するだけで月次アクションプランを自動作成し、分析評価するスグレモノです。</t>
    <rPh sb="1" eb="3">
      <t>マイニチ</t>
    </rPh>
    <rPh sb="3" eb="5">
      <t>ゴフン</t>
    </rPh>
    <rPh sb="6" eb="8">
      <t>ニッポウ</t>
    </rPh>
    <rPh sb="9" eb="11">
      <t>キロク</t>
    </rPh>
    <rPh sb="16" eb="18">
      <t>ゲツジ</t>
    </rPh>
    <rPh sb="27" eb="29">
      <t>ジドウ</t>
    </rPh>
    <rPh sb="29" eb="31">
      <t>サクセイ</t>
    </rPh>
    <rPh sb="33" eb="35">
      <t>ブンセキ</t>
    </rPh>
    <rPh sb="35" eb="37">
      <t>ヒョウカ</t>
    </rPh>
    <phoneticPr fontId="2"/>
  </si>
  <si>
    <t>・目標管理ツールとして「日々ロク」エクセルシステムを開発しました。上手な使い方セミナー。</t>
    <rPh sb="1" eb="3">
      <t>モクヒョウ</t>
    </rPh>
    <rPh sb="3" eb="5">
      <t>カンリ</t>
    </rPh>
    <rPh sb="12" eb="14">
      <t>ヒビ</t>
    </rPh>
    <rPh sb="26" eb="28">
      <t>カイハツ</t>
    </rPh>
    <rPh sb="33" eb="35">
      <t>ジョウズ</t>
    </rPh>
    <rPh sb="36" eb="37">
      <t>ツカ</t>
    </rPh>
    <rPh sb="38" eb="39">
      <t>カタ</t>
    </rPh>
    <phoneticPr fontId="2"/>
  </si>
  <si>
    <t>　社内に１人はエクセルプロを育ててデスクワークの自動化、省力化で人手不足、生産性に対処します。</t>
    <rPh sb="1" eb="3">
      <t>シャナイ</t>
    </rPh>
    <rPh sb="4" eb="6">
      <t>ヒトリ</t>
    </rPh>
    <rPh sb="14" eb="15">
      <t>ソダ</t>
    </rPh>
    <rPh sb="24" eb="27">
      <t>ジドウカ</t>
    </rPh>
    <rPh sb="28" eb="31">
      <t>ショウリョクカ</t>
    </rPh>
    <rPh sb="32" eb="34">
      <t>ヒトデ</t>
    </rPh>
    <rPh sb="34" eb="36">
      <t>ブソク</t>
    </rPh>
    <rPh sb="37" eb="40">
      <t>セイサンセイ</t>
    </rPh>
    <rPh sb="41" eb="43">
      <t>タイショ</t>
    </rPh>
    <phoneticPr fontId="2"/>
  </si>
  <si>
    <t>・ＩＴ活用生産性改革セミナーは、ちょっとした学びでエクセルのプロを育てます。国の補助金対象</t>
    <rPh sb="3" eb="5">
      <t>カツヨウ</t>
    </rPh>
    <rPh sb="5" eb="8">
      <t>セイサンセイ</t>
    </rPh>
    <rPh sb="8" eb="10">
      <t>カイカク</t>
    </rPh>
    <rPh sb="22" eb="23">
      <t>マナ</t>
    </rPh>
    <rPh sb="33" eb="34">
      <t>ソダ</t>
    </rPh>
    <rPh sb="38" eb="39">
      <t>クニ</t>
    </rPh>
    <rPh sb="40" eb="43">
      <t>ホジョキン</t>
    </rPh>
    <rPh sb="43" eb="45">
      <t>タイショウ</t>
    </rPh>
    <phoneticPr fontId="2"/>
  </si>
  <si>
    <t>↓詳細はウェブサイトをご覧ください。</t>
    <rPh sb="1" eb="3">
      <t>ショウサイ</t>
    </rPh>
    <rPh sb="12" eb="13">
      <t>ラン</t>
    </rPh>
    <phoneticPr fontId="2"/>
  </si>
  <si>
    <t>http://www.s-naga.jp/</t>
    <phoneticPr fontId="2"/>
  </si>
  <si>
    <t>ＢＳＣの詳細は、下のウェブサイトで解説しています</t>
    <rPh sb="4" eb="6">
      <t>ショウサイ</t>
    </rPh>
    <rPh sb="8" eb="9">
      <t>シタ</t>
    </rPh>
    <rPh sb="17" eb="19">
      <t>カイセツ</t>
    </rPh>
    <phoneticPr fontId="2"/>
  </si>
  <si>
    <t>ＢＳＣウェブラーニング</t>
    <phoneticPr fontId="2"/>
  </si>
  <si>
    <t>http://www.s-naga.jp/k-page/14bsc.html</t>
    <phoneticPr fontId="2"/>
  </si>
  <si>
    <t>日々ロク</t>
    <rPh sb="0" eb="2">
      <t>ヒビ</t>
    </rPh>
    <phoneticPr fontId="2"/>
  </si>
  <si>
    <t>セミナー</t>
    <phoneticPr fontId="2"/>
  </si>
  <si>
    <t>http://www.s-naga.jp/</t>
    <phoneticPr fontId="2"/>
  </si>
  <si>
    <t>電子出版</t>
    <rPh sb="0" eb="2">
      <t>デンシ</t>
    </rPh>
    <rPh sb="2" eb="4">
      <t>シュッパン</t>
    </rPh>
    <phoneticPr fontId="2"/>
  </si>
  <si>
    <t>http://www.s-naga.jp/hibiroku.html</t>
    <phoneticPr fontId="2"/>
  </si>
  <si>
    <t>日々ロクの販売代理店募集中！</t>
    <rPh sb="0" eb="2">
      <t>ヒビ</t>
    </rPh>
    <rPh sb="5" eb="7">
      <t>ハンバイ</t>
    </rPh>
    <rPh sb="7" eb="10">
      <t>ダイリテン</t>
    </rPh>
    <rPh sb="10" eb="12">
      <t>ボシュウ</t>
    </rPh>
    <rPh sb="12" eb="13">
      <t>チュウ</t>
    </rPh>
    <phoneticPr fontId="2"/>
  </si>
  <si>
    <t>制作</t>
    <rPh sb="0" eb="2">
      <t>セイサク</t>
    </rPh>
    <phoneticPr fontId="2"/>
  </si>
  <si>
    <t>長山　伸作</t>
    <rPh sb="0" eb="2">
      <t>ナガヤマ</t>
    </rPh>
    <rPh sb="3" eb="5">
      <t>シンサク</t>
    </rPh>
    <phoneticPr fontId="2"/>
  </si>
  <si>
    <t>株式会社一光社プロ</t>
    <rPh sb="0" eb="4">
      <t>カブシキガイシャ</t>
    </rPh>
    <rPh sb="4" eb="5">
      <t>イッ</t>
    </rPh>
    <rPh sb="5" eb="6">
      <t>コウ</t>
    </rPh>
    <rPh sb="6" eb="7">
      <t>シャ</t>
    </rPh>
    <phoneticPr fontId="2"/>
  </si>
  <si>
    <t>〒457-0024 名古屋市南区赤坪町99-1 Tel.052-824-0521</t>
    <rPh sb="10" eb="14">
      <t>ナゴヤシ</t>
    </rPh>
    <rPh sb="14" eb="16">
      <t>ミナミク</t>
    </rPh>
    <rPh sb="16" eb="17">
      <t>アカ</t>
    </rPh>
    <rPh sb="17" eb="18">
      <t>ツボ</t>
    </rPh>
    <rPh sb="18" eb="19">
      <t>チョウ</t>
    </rPh>
    <phoneticPr fontId="2"/>
  </si>
  <si>
    <r>
      <t>お気軽にお電話ください。</t>
    </r>
    <r>
      <rPr>
        <b/>
        <sz val="11"/>
        <color rgb="FFC00000"/>
        <rFont val="ＭＳ 明朝"/>
        <family val="1"/>
        <charset val="128"/>
      </rPr>
      <t>Tel.052-824-0521</t>
    </r>
    <r>
      <rPr>
        <sz val="11"/>
        <color theme="1"/>
        <rFont val="ＭＳ 明朝"/>
        <family val="1"/>
        <charset val="128"/>
      </rPr>
      <t xml:space="preserve"> (株)一光社プロ　日々ロク係りまで</t>
    </r>
    <rPh sb="1" eb="3">
      <t>キガル</t>
    </rPh>
    <rPh sb="5" eb="7">
      <t>デンワ</t>
    </rPh>
    <rPh sb="29" eb="32">
      <t>カブ</t>
    </rPh>
    <rPh sb="32" eb="33">
      <t>イッ</t>
    </rPh>
    <rPh sb="33" eb="34">
      <t>コウ</t>
    </rPh>
    <rPh sb="34" eb="35">
      <t>シャ</t>
    </rPh>
    <rPh sb="38" eb="40">
      <t>ヒビ</t>
    </rPh>
    <rPh sb="42" eb="43">
      <t>カカ</t>
    </rPh>
    <phoneticPr fontId="2"/>
  </si>
  <si>
    <t>日々ロク目標管理システムのメリット</t>
    <rPh sb="0" eb="2">
      <t>ヒビ</t>
    </rPh>
    <rPh sb="4" eb="6">
      <t>モクヒョウ</t>
    </rPh>
    <rPh sb="6" eb="8">
      <t>カンリ</t>
    </rPh>
    <phoneticPr fontId="2"/>
  </si>
  <si>
    <t>最も安価で使い馴染んでいるエクセルで操作でき、オフィス365でクラウドシステム拡張展開が可能である</t>
    <rPh sb="7" eb="9">
      <t>ナジ</t>
    </rPh>
    <rPh sb="18" eb="20">
      <t>ソウサ</t>
    </rPh>
    <rPh sb="44" eb="46">
      <t>カノウ</t>
    </rPh>
    <phoneticPr fontId="2"/>
  </si>
  <si>
    <t>日報、職務記録は手間要らず　１日５分でデータ化</t>
    <rPh sb="0" eb="2">
      <t>ニッポウ</t>
    </rPh>
    <rPh sb="8" eb="10">
      <t>テマ</t>
    </rPh>
    <rPh sb="10" eb="11">
      <t>イ</t>
    </rPh>
    <phoneticPr fontId="2"/>
  </si>
  <si>
    <t>・日報シートは時系列で自動作成　・アクションプランシートは自動月次集計　・分析シートで自動グラフ作成＆自動人事考課</t>
    <rPh sb="51" eb="53">
      <t>ジドウ</t>
    </rPh>
    <phoneticPr fontId="2"/>
  </si>
  <si>
    <t>共有見える化（クラウドor社内サーバ）</t>
  </si>
  <si>
    <t>・出張中の閲覧見える化、在宅テレワーク、共同作業など、場所を選ばずアクセスできるクラウド環境</t>
    <rPh sb="5" eb="7">
      <t>エツラン</t>
    </rPh>
    <rPh sb="7" eb="8">
      <t>ミ</t>
    </rPh>
    <rPh sb="10" eb="11">
      <t>カ</t>
    </rPh>
    <phoneticPr fontId="2"/>
  </si>
  <si>
    <t>事務作業のＩＴ自動化が自前で作れる</t>
    <phoneticPr fontId="2"/>
  </si>
  <si>
    <t>・ちょっと勉強するだけのオートマクロ機能と簡単ＶＢＡプログラムで、エクセルだからできる独自システムを作る</t>
    <rPh sb="18" eb="20">
      <t>キノウ</t>
    </rPh>
    <phoneticPr fontId="2"/>
  </si>
  <si>
    <t>目的は時短と生産性向上による利益の最大化。利益の再配分で賃金など待遇改善で人材確保に貢献</t>
    <rPh sb="3" eb="5">
      <t>ジタン</t>
    </rPh>
    <rPh sb="21" eb="23">
      <t>リエキ</t>
    </rPh>
    <rPh sb="24" eb="27">
      <t>サイハイブン</t>
    </rPh>
    <rPh sb="28" eb="30">
      <t>チンギン</t>
    </rPh>
    <rPh sb="32" eb="34">
      <t>タイグウ</t>
    </rPh>
    <rPh sb="34" eb="36">
      <t>カイゼン</t>
    </rPh>
    <rPh sb="37" eb="39">
      <t>ジンザイ</t>
    </rPh>
    <rPh sb="39" eb="41">
      <t>カクホ</t>
    </rPh>
    <rPh sb="42" eb="44">
      <t>コウケン</t>
    </rPh>
    <phoneticPr fontId="2"/>
  </si>
  <si>
    <t>・記録習慣だけで時間意識が働き、時短に貢献できる　・職務三課業別労働時間測定でムダ時間削減　</t>
    <rPh sb="19" eb="21">
      <t>コウケン</t>
    </rPh>
    <phoneticPr fontId="2"/>
  </si>
  <si>
    <t>・目標管理の達成率評価でやる気の上昇志向</t>
  </si>
  <si>
    <t>SMARTの５条件を前提に、リーダーシップで効率効果的に目標を必達させる人材組織を作ってください。</t>
    <rPh sb="7" eb="9">
      <t>ジョウケン</t>
    </rPh>
    <rPh sb="10" eb="12">
      <t>ゼンテイ</t>
    </rPh>
    <rPh sb="22" eb="24">
      <t>コウリツ</t>
    </rPh>
    <rPh sb="24" eb="27">
      <t>コウカテキ</t>
    </rPh>
    <rPh sb="36" eb="38">
      <t>ジンザイ</t>
    </rPh>
    <phoneticPr fontId="2"/>
  </si>
  <si>
    <t>○△×橙色セルは計算式が入っています↓</t>
    <rPh sb="3" eb="5">
      <t>ダイダイイロ</t>
    </rPh>
    <rPh sb="8" eb="11">
      <t>ケイサンシキ</t>
    </rPh>
    <rPh sb="12" eb="13">
      <t>ハイ</t>
    </rPh>
    <phoneticPr fontId="2"/>
  </si>
  <si>
    <t>評価</t>
    <rPh sb="0" eb="2">
      <t>ヒョウカ</t>
    </rPh>
    <phoneticPr fontId="2"/>
  </si>
  <si>
    <t>視点別平均点</t>
    <rPh sb="0" eb="2">
      <t>シテン</t>
    </rPh>
    <rPh sb="2" eb="3">
      <t>ベツ</t>
    </rPh>
    <rPh sb="3" eb="6">
      <t>ヘイキンテン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</si>
</sst>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0.0;[Red]\-#,##0.0"/>
  </numFmts>
  <fonts count="22"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b/>
      <sz val="16"/>
      <color theme="1"/>
      <name val="ＭＳ ゴシック"/>
      <family val="3"/>
      <charset val="128"/>
    </font>
    <font>
      <sz val="8"/>
      <color theme="1"/>
      <name val="ＭＳ Ｐゴシック"/>
      <family val="2"/>
      <charset val="128"/>
      <scheme val="minor"/>
    </font>
    <font>
      <sz val="10"/>
      <color theme="1"/>
      <name val="ＭＳ Ｐゴシック"/>
      <family val="3"/>
      <charset val="128"/>
      <scheme val="minor"/>
    </font>
    <font>
      <sz val="8"/>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sz val="11"/>
      <color theme="1"/>
      <name val="ＭＳ Ｐゴシック"/>
      <family val="3"/>
      <charset val="128"/>
      <scheme val="minor"/>
    </font>
    <font>
      <b/>
      <sz val="10"/>
      <color rgb="FF0070C0"/>
      <name val="ＭＳ Ｐゴシック"/>
      <family val="3"/>
      <charset val="128"/>
      <scheme val="minor"/>
    </font>
    <font>
      <u/>
      <sz val="11"/>
      <color theme="10"/>
      <name val="ＭＳ Ｐゴシック"/>
      <family val="2"/>
      <charset val="128"/>
      <scheme val="minor"/>
    </font>
    <font>
      <sz val="11"/>
      <name val="ＭＳ 明朝"/>
      <family val="1"/>
      <charset val="128"/>
    </font>
    <font>
      <sz val="11"/>
      <color theme="1"/>
      <name val="ＭＳ 明朝"/>
      <family val="1"/>
      <charset val="128"/>
    </font>
    <font>
      <u/>
      <sz val="10"/>
      <color theme="10"/>
      <name val="ＭＳ Ｐゴシック"/>
      <family val="2"/>
      <charset val="128"/>
      <scheme val="minor"/>
    </font>
    <font>
      <u/>
      <sz val="10"/>
      <color theme="10"/>
      <name val="ＭＳ Ｐゴシック"/>
      <family val="3"/>
      <charset val="128"/>
      <scheme val="minor"/>
    </font>
    <font>
      <b/>
      <sz val="11"/>
      <color rgb="FFC00000"/>
      <name val="ＭＳ 明朝"/>
      <family val="1"/>
      <charset val="128"/>
    </font>
    <font>
      <b/>
      <sz val="10"/>
      <color theme="1"/>
      <name val="ＭＳ Ｐゴシック"/>
      <family val="3"/>
      <charset val="128"/>
      <scheme val="minor"/>
    </font>
    <font>
      <sz val="8"/>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b/>
      <sz val="11"/>
      <color rgb="FF0070C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11" fillId="0" borderId="0" applyNumberFormat="0" applyFill="0" applyBorder="0" applyAlignment="0" applyProtection="0">
      <alignment vertical="center"/>
    </xf>
    <xf numFmtId="38" fontId="19" fillId="0" borderId="0" applyFont="0" applyFill="0" applyBorder="0" applyAlignment="0" applyProtection="0">
      <alignment vertical="center"/>
    </xf>
  </cellStyleXfs>
  <cellXfs count="58">
    <xf numFmtId="0" fontId="0" fillId="0" borderId="0" xfId="0">
      <alignment vertical="center"/>
    </xf>
    <xf numFmtId="0" fontId="1" fillId="0" borderId="0" xfId="0" applyFont="1">
      <alignment vertical="center"/>
    </xf>
    <xf numFmtId="0" fontId="4" fillId="0" borderId="0" xfId="0" applyFont="1">
      <alignment vertical="center"/>
    </xf>
    <xf numFmtId="0" fontId="1" fillId="2" borderId="0" xfId="0" applyFont="1" applyFill="1">
      <alignment vertical="center"/>
    </xf>
    <xf numFmtId="0" fontId="4" fillId="2" borderId="0" xfId="0" applyFont="1" applyFill="1">
      <alignment vertical="center"/>
    </xf>
    <xf numFmtId="0" fontId="4" fillId="2" borderId="0" xfId="0" applyFont="1" applyFill="1" applyAlignment="1">
      <alignment horizontal="right" vertical="center"/>
    </xf>
    <xf numFmtId="0" fontId="1" fillId="2" borderId="1"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4" fillId="2" borderId="3" xfId="0" applyFont="1" applyFill="1" applyBorder="1">
      <alignment vertical="center"/>
    </xf>
    <xf numFmtId="0" fontId="1" fillId="2" borderId="4" xfId="0" applyFont="1" applyFill="1" applyBorder="1">
      <alignment vertical="center"/>
    </xf>
    <xf numFmtId="0" fontId="7" fillId="2" borderId="0" xfId="0" applyFont="1" applyFill="1">
      <alignment vertical="center"/>
    </xf>
    <xf numFmtId="0" fontId="7" fillId="2" borderId="0" xfId="0" applyFont="1" applyFill="1" applyAlignment="1">
      <alignment horizontal="right" vertical="center"/>
    </xf>
    <xf numFmtId="0" fontId="8" fillId="2" borderId="0" xfId="0" applyFont="1" applyFill="1" applyAlignment="1">
      <alignment horizontal="right" vertical="center"/>
    </xf>
    <xf numFmtId="0" fontId="1" fillId="2" borderId="5" xfId="0" applyFont="1" applyFill="1" applyBorder="1">
      <alignment vertical="center"/>
    </xf>
    <xf numFmtId="0" fontId="4" fillId="2" borderId="2" xfId="0" applyFont="1" applyFill="1" applyBorder="1">
      <alignment vertical="center"/>
    </xf>
    <xf numFmtId="0" fontId="1" fillId="2" borderId="6" xfId="0" applyFont="1" applyFill="1" applyBorder="1">
      <alignment vertical="center"/>
    </xf>
    <xf numFmtId="0" fontId="1" fillId="2" borderId="7" xfId="0" applyFont="1" applyFill="1" applyBorder="1">
      <alignment vertical="center"/>
    </xf>
    <xf numFmtId="0" fontId="1" fillId="4" borderId="1" xfId="0" applyFont="1" applyFill="1" applyBorder="1">
      <alignment vertical="center"/>
    </xf>
    <xf numFmtId="0" fontId="0" fillId="4" borderId="1" xfId="0" applyFont="1" applyFill="1" applyBorder="1">
      <alignment vertical="center"/>
    </xf>
    <xf numFmtId="0" fontId="9" fillId="4" borderId="1" xfId="0" applyFont="1" applyFill="1" applyBorder="1">
      <alignment vertical="center"/>
    </xf>
    <xf numFmtId="0" fontId="10" fillId="2" borderId="0" xfId="0" applyFont="1" applyFill="1">
      <alignment vertical="center"/>
    </xf>
    <xf numFmtId="0" fontId="1" fillId="4" borderId="2" xfId="0" applyFont="1" applyFill="1" applyBorder="1">
      <alignment vertical="center"/>
    </xf>
    <xf numFmtId="0" fontId="5" fillId="4" borderId="3" xfId="0" applyFont="1" applyFill="1" applyBorder="1">
      <alignment vertical="center"/>
    </xf>
    <xf numFmtId="0" fontId="5" fillId="4" borderId="4" xfId="0" applyFont="1" applyFill="1" applyBorder="1">
      <alignment vertical="center"/>
    </xf>
    <xf numFmtId="0" fontId="12" fillId="2" borderId="0" xfId="0" applyFont="1" applyFill="1">
      <alignment vertical="center"/>
    </xf>
    <xf numFmtId="0" fontId="13" fillId="2" borderId="0" xfId="0" applyFont="1" applyFill="1">
      <alignment vertical="center"/>
    </xf>
    <xf numFmtId="0" fontId="13" fillId="2" borderId="0" xfId="0" applyFont="1" applyFill="1" applyAlignment="1">
      <alignment horizontal="right" vertical="center"/>
    </xf>
    <xf numFmtId="0" fontId="14" fillId="2" borderId="0" xfId="1" applyFont="1" applyFill="1" applyAlignment="1">
      <alignment horizontal="left" vertical="center"/>
    </xf>
    <xf numFmtId="0" fontId="15" fillId="2" borderId="0" xfId="1" applyFont="1" applyFill="1" applyAlignment="1">
      <alignment horizontal="left" vertical="center"/>
    </xf>
    <xf numFmtId="0" fontId="0" fillId="2" borderId="0" xfId="0" applyFill="1">
      <alignment vertical="center"/>
    </xf>
    <xf numFmtId="0" fontId="0" fillId="2" borderId="0" xfId="0" applyFont="1" applyFill="1">
      <alignment vertical="center"/>
    </xf>
    <xf numFmtId="0" fontId="9" fillId="2" borderId="0" xfId="0" applyFont="1" applyFill="1">
      <alignment vertical="center"/>
    </xf>
    <xf numFmtId="0" fontId="11" fillId="2" borderId="0" xfId="1" applyFill="1">
      <alignment vertical="center"/>
    </xf>
    <xf numFmtId="0" fontId="1" fillId="3" borderId="0" xfId="0" applyFont="1" applyFill="1" applyAlignment="1">
      <alignment horizontal="right" vertical="center"/>
    </xf>
    <xf numFmtId="0" fontId="1" fillId="4" borderId="1"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8" xfId="0" applyFont="1" applyFill="1" applyBorder="1" applyAlignment="1">
      <alignment horizontal="center" vertical="center"/>
    </xf>
    <xf numFmtId="0" fontId="14" fillId="2" borderId="0" xfId="1" applyFont="1" applyFill="1" applyAlignment="1">
      <alignment horizontal="left" vertical="center"/>
    </xf>
    <xf numFmtId="0" fontId="15" fillId="2" borderId="0" xfId="1" applyFont="1" applyFill="1" applyAlignment="1">
      <alignment horizontal="left" vertical="center"/>
    </xf>
    <xf numFmtId="0" fontId="5" fillId="2" borderId="0" xfId="0" applyFont="1" applyFill="1">
      <alignment vertical="center"/>
    </xf>
    <xf numFmtId="0" fontId="18" fillId="2" borderId="0" xfId="0" applyFont="1" applyFill="1">
      <alignment vertical="center"/>
    </xf>
    <xf numFmtId="0" fontId="3" fillId="3" borderId="0" xfId="0" applyFont="1" applyFill="1" applyAlignment="1">
      <alignment horizontal="center" vertical="center"/>
    </xf>
    <xf numFmtId="0" fontId="14" fillId="2" borderId="0" xfId="1" applyFont="1" applyFill="1" applyAlignment="1">
      <alignment horizontal="left" vertical="center"/>
    </xf>
    <xf numFmtId="0" fontId="15" fillId="2" borderId="0" xfId="1" applyFont="1" applyFill="1" applyAlignment="1">
      <alignment horizontal="left" vertical="center"/>
    </xf>
    <xf numFmtId="0" fontId="11" fillId="2" borderId="0" xfId="1" applyFill="1" applyAlignment="1">
      <alignment horizontal="left" vertical="center"/>
    </xf>
    <xf numFmtId="0" fontId="20" fillId="2" borderId="0" xfId="0" applyFont="1" applyFill="1">
      <alignment vertical="center"/>
    </xf>
    <xf numFmtId="0" fontId="18" fillId="2" borderId="1" xfId="0" applyFont="1" applyFill="1" applyBorder="1">
      <alignment vertical="center"/>
    </xf>
    <xf numFmtId="0" fontId="18" fillId="3" borderId="9" xfId="0" applyFont="1" applyFill="1" applyBorder="1">
      <alignment vertical="center"/>
    </xf>
    <xf numFmtId="0" fontId="21" fillId="2" borderId="0" xfId="0" applyFont="1" applyFill="1">
      <alignment vertical="center"/>
    </xf>
    <xf numFmtId="0" fontId="18" fillId="3" borderId="1" xfId="0" applyFont="1" applyFill="1" applyBorder="1" applyAlignment="1">
      <alignment horizontal="center" vertical="center"/>
    </xf>
    <xf numFmtId="0" fontId="18"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4" fillId="2" borderId="0" xfId="0" applyFont="1" applyFill="1" applyAlignment="1">
      <alignment horizontal="right"/>
    </xf>
    <xf numFmtId="179" fontId="1" fillId="3" borderId="1" xfId="2" applyNumberFormat="1" applyFont="1" applyFill="1" applyBorder="1">
      <alignment vertical="center"/>
    </xf>
    <xf numFmtId="0" fontId="4" fillId="2" borderId="0" xfId="0" applyFont="1" applyFill="1" applyAlignment="1">
      <alignment horizont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447675</xdr:colOff>
      <xdr:row>15</xdr:row>
      <xdr:rowOff>47625</xdr:rowOff>
    </xdr:from>
    <xdr:to>
      <xdr:col>1</xdr:col>
      <xdr:colOff>447675</xdr:colOff>
      <xdr:row>25</xdr:row>
      <xdr:rowOff>28575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647700" y="4314825"/>
          <a:ext cx="0" cy="1885950"/>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447675</xdr:colOff>
      <xdr:row>26</xdr:row>
      <xdr:rowOff>38100</xdr:rowOff>
    </xdr:from>
    <xdr:to>
      <xdr:col>1</xdr:col>
      <xdr:colOff>447675</xdr:colOff>
      <xdr:row>32</xdr:row>
      <xdr:rowOff>38100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647700" y="6400800"/>
          <a:ext cx="0" cy="1143000"/>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447675</xdr:colOff>
      <xdr:row>33</xdr:row>
      <xdr:rowOff>28575</xdr:rowOff>
    </xdr:from>
    <xdr:to>
      <xdr:col>1</xdr:col>
      <xdr:colOff>447675</xdr:colOff>
      <xdr:row>38</xdr:row>
      <xdr:rowOff>38100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647700" y="7724775"/>
          <a:ext cx="0" cy="962025"/>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s-naga.jp/k-page/14bsc.html" TargetMode="External"/><Relationship Id="rId7" Type="http://schemas.openxmlformats.org/officeDocument/2006/relationships/printerSettings" Target="../printerSettings/printerSettings1.bin"/><Relationship Id="rId2" Type="http://schemas.openxmlformats.org/officeDocument/2006/relationships/hyperlink" Target="http://www.s-naga.jp/" TargetMode="External"/><Relationship Id="rId1" Type="http://schemas.openxmlformats.org/officeDocument/2006/relationships/hyperlink" Target="mailto:s-naga@ikkopro.co.jp" TargetMode="External"/><Relationship Id="rId6" Type="http://schemas.openxmlformats.org/officeDocument/2006/relationships/hyperlink" Target="http://www.s-naga.jp/" TargetMode="External"/><Relationship Id="rId5" Type="http://schemas.openxmlformats.org/officeDocument/2006/relationships/hyperlink" Target="http://www.s-naga.jp/hibiroku.html" TargetMode="External"/><Relationship Id="rId4" Type="http://schemas.openxmlformats.org/officeDocument/2006/relationships/hyperlink" Target="http://www.s-nag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7"/>
  <sheetViews>
    <sheetView tabSelected="1" zoomScaleNormal="100" workbookViewId="0">
      <selection activeCell="K1" sqref="K1"/>
    </sheetView>
  </sheetViews>
  <sheetFormatPr defaultColWidth="10.6640625" defaultRowHeight="15" customHeight="1" x14ac:dyDescent="0.2"/>
  <cols>
    <col min="1" max="1" width="2.6640625" style="1" customWidth="1"/>
    <col min="2" max="2" width="12.77734375" style="1" customWidth="1"/>
    <col min="3" max="3" width="12.109375" style="1" customWidth="1"/>
    <col min="4" max="4" width="11.77734375" style="1" customWidth="1"/>
    <col min="5" max="5" width="10.6640625" style="2" customWidth="1"/>
    <col min="6" max="7" width="10.6640625" style="1" customWidth="1"/>
    <col min="8" max="8" width="10.77734375" style="1" customWidth="1"/>
    <col min="9" max="10" width="3.21875" style="1" customWidth="1"/>
    <col min="11" max="11" width="3.88671875" style="1" customWidth="1"/>
    <col min="12" max="16384" width="10.6640625" style="1"/>
  </cols>
  <sheetData>
    <row r="1" spans="1:11" ht="21" customHeight="1" x14ac:dyDescent="0.2">
      <c r="A1" s="44" t="s">
        <v>26</v>
      </c>
      <c r="B1" s="44"/>
      <c r="C1" s="44"/>
      <c r="D1" s="44"/>
      <c r="E1" s="44"/>
      <c r="F1" s="44"/>
      <c r="G1" s="44"/>
      <c r="H1" s="44"/>
      <c r="I1" s="44"/>
      <c r="J1" s="44"/>
      <c r="K1" s="3"/>
    </row>
    <row r="2" spans="1:11" ht="15" customHeight="1" x14ac:dyDescent="0.2">
      <c r="A2" s="3"/>
      <c r="B2" s="3"/>
      <c r="C2" s="3"/>
      <c r="D2" s="3"/>
      <c r="E2" s="4"/>
      <c r="F2" s="3"/>
      <c r="G2" s="3"/>
      <c r="H2" s="3"/>
      <c r="J2" s="5" t="s">
        <v>11</v>
      </c>
      <c r="K2" s="3"/>
    </row>
    <row r="3" spans="1:11" ht="15" customHeight="1" x14ac:dyDescent="0.2">
      <c r="A3" s="3"/>
      <c r="B3" s="3" t="s">
        <v>27</v>
      </c>
      <c r="C3" s="3"/>
      <c r="D3" s="3"/>
      <c r="E3" s="4"/>
      <c r="F3" s="3"/>
      <c r="G3" s="3"/>
      <c r="H3" s="3"/>
      <c r="I3" s="3"/>
      <c r="J3" s="3"/>
      <c r="K3" s="3"/>
    </row>
    <row r="4" spans="1:11" ht="15" customHeight="1" x14ac:dyDescent="0.2">
      <c r="A4" s="3"/>
      <c r="B4" s="3" t="s">
        <v>21</v>
      </c>
      <c r="C4" s="3"/>
      <c r="D4" s="3"/>
      <c r="E4" s="4"/>
      <c r="F4" s="3"/>
      <c r="G4" s="3"/>
      <c r="H4" s="3"/>
      <c r="I4" s="3"/>
      <c r="J4" s="3"/>
      <c r="K4" s="3"/>
    </row>
    <row r="5" spans="1:11" ht="15" customHeight="1" x14ac:dyDescent="0.2">
      <c r="A5" s="3"/>
      <c r="B5" s="3" t="s">
        <v>119</v>
      </c>
      <c r="C5" s="3"/>
      <c r="D5" s="3"/>
      <c r="E5" s="4"/>
      <c r="F5" s="3"/>
      <c r="G5" s="3"/>
      <c r="H5" s="3"/>
      <c r="I5" s="3"/>
      <c r="J5" s="3"/>
      <c r="K5" s="3"/>
    </row>
    <row r="6" spans="1:11" ht="15" customHeight="1" x14ac:dyDescent="0.2">
      <c r="A6" s="3"/>
      <c r="B6" s="3"/>
      <c r="C6" s="3"/>
      <c r="D6" s="3"/>
      <c r="E6" s="4"/>
      <c r="F6" s="3"/>
      <c r="G6" s="3"/>
      <c r="H6" s="3"/>
      <c r="I6" s="3"/>
      <c r="J6" s="3"/>
      <c r="K6" s="3"/>
    </row>
    <row r="7" spans="1:11" ht="15" customHeight="1" x14ac:dyDescent="0.2">
      <c r="A7" s="3"/>
      <c r="B7" s="18" t="s">
        <v>18</v>
      </c>
      <c r="C7" s="7" t="s">
        <v>28</v>
      </c>
      <c r="D7" s="8"/>
      <c r="E7" s="9"/>
      <c r="F7" s="8"/>
      <c r="G7" s="8"/>
      <c r="H7" s="8"/>
      <c r="I7" s="8"/>
      <c r="J7" s="10"/>
      <c r="K7" s="3"/>
    </row>
    <row r="8" spans="1:11" ht="15" customHeight="1" x14ac:dyDescent="0.2">
      <c r="A8" s="3"/>
      <c r="B8" s="18" t="s">
        <v>19</v>
      </c>
      <c r="C8" s="7" t="s">
        <v>23</v>
      </c>
      <c r="D8" s="8"/>
      <c r="E8" s="9"/>
      <c r="F8" s="8"/>
      <c r="G8" s="8"/>
      <c r="H8" s="8"/>
      <c r="I8" s="8"/>
      <c r="J8" s="10"/>
      <c r="K8" s="3"/>
    </row>
    <row r="9" spans="1:11" ht="15" customHeight="1" x14ac:dyDescent="0.2">
      <c r="A9" s="3"/>
      <c r="B9" s="18" t="s">
        <v>22</v>
      </c>
      <c r="C9" s="7" t="s">
        <v>24</v>
      </c>
      <c r="D9" s="8"/>
      <c r="E9" s="9"/>
      <c r="F9" s="8"/>
      <c r="G9" s="8"/>
      <c r="H9" s="8"/>
      <c r="I9" s="8"/>
      <c r="J9" s="10"/>
      <c r="K9" s="3"/>
    </row>
    <row r="10" spans="1:11" ht="15" customHeight="1" x14ac:dyDescent="0.2">
      <c r="A10" s="3"/>
      <c r="B10" s="18" t="s">
        <v>20</v>
      </c>
      <c r="C10" s="7" t="s">
        <v>25</v>
      </c>
      <c r="D10" s="8"/>
      <c r="E10" s="9"/>
      <c r="F10" s="8"/>
      <c r="G10" s="8"/>
      <c r="H10" s="8"/>
      <c r="I10" s="8"/>
      <c r="J10" s="10"/>
      <c r="K10" s="3"/>
    </row>
    <row r="11" spans="1:11" ht="15" customHeight="1" x14ac:dyDescent="0.2">
      <c r="A11" s="3"/>
      <c r="B11" s="3"/>
      <c r="C11" s="3"/>
      <c r="D11" s="3"/>
      <c r="E11" s="4"/>
      <c r="F11" s="3"/>
      <c r="G11" s="3"/>
      <c r="H11" s="3"/>
      <c r="I11" s="3"/>
      <c r="J11" s="3"/>
      <c r="K11" s="3"/>
    </row>
    <row r="12" spans="1:11" ht="15" customHeight="1" x14ac:dyDescent="0.2">
      <c r="A12" s="21" t="s">
        <v>29</v>
      </c>
      <c r="B12" s="3"/>
      <c r="C12" s="3"/>
      <c r="D12" s="3"/>
      <c r="E12" s="4"/>
      <c r="F12" s="3"/>
      <c r="G12" s="3"/>
      <c r="H12" s="3"/>
      <c r="I12" s="11"/>
      <c r="J12" s="12" t="s">
        <v>158</v>
      </c>
      <c r="K12" s="3"/>
    </row>
    <row r="13" spans="1:11" ht="15" customHeight="1" x14ac:dyDescent="0.2">
      <c r="A13" s="3"/>
      <c r="B13" s="48" t="s">
        <v>35</v>
      </c>
      <c r="C13" s="3"/>
      <c r="D13" s="3"/>
      <c r="E13" s="4"/>
      <c r="F13" s="3"/>
      <c r="G13" s="3"/>
      <c r="H13" s="3"/>
      <c r="I13" s="13" t="s">
        <v>42</v>
      </c>
      <c r="J13" s="13" t="s">
        <v>45</v>
      </c>
      <c r="K13" s="3"/>
    </row>
    <row r="14" spans="1:11" ht="15" customHeight="1" x14ac:dyDescent="0.2">
      <c r="A14" s="3"/>
      <c r="B14" s="35" t="s">
        <v>12</v>
      </c>
      <c r="C14" s="18" t="s">
        <v>43</v>
      </c>
      <c r="D14" s="18" t="s">
        <v>14</v>
      </c>
      <c r="E14" s="22" t="s">
        <v>41</v>
      </c>
      <c r="F14" s="23"/>
      <c r="G14" s="23"/>
      <c r="H14" s="24"/>
      <c r="I14" s="54" t="s">
        <v>44</v>
      </c>
      <c r="J14" s="53" t="s">
        <v>159</v>
      </c>
      <c r="K14" s="3"/>
    </row>
    <row r="15" spans="1:11" ht="15" customHeight="1" x14ac:dyDescent="0.2">
      <c r="A15" s="48">
        <v>1</v>
      </c>
      <c r="B15" s="36" t="s">
        <v>13</v>
      </c>
      <c r="C15" s="14" t="s">
        <v>36</v>
      </c>
      <c r="D15" s="6" t="s">
        <v>15</v>
      </c>
      <c r="E15" s="15" t="s">
        <v>86</v>
      </c>
      <c r="F15" s="8"/>
      <c r="G15" s="8"/>
      <c r="H15" s="10"/>
      <c r="I15" s="49"/>
      <c r="J15" s="52" t="str">
        <f>IF(I15&gt;6,"◎",IF(I15&lt;4,"×","〇"))</f>
        <v>×</v>
      </c>
      <c r="K15" s="3"/>
    </row>
    <row r="16" spans="1:11" ht="15" customHeight="1" x14ac:dyDescent="0.2">
      <c r="A16" s="48">
        <v>2</v>
      </c>
      <c r="B16" s="37"/>
      <c r="C16" s="16"/>
      <c r="D16" s="6" t="s">
        <v>16</v>
      </c>
      <c r="E16" s="15" t="s">
        <v>87</v>
      </c>
      <c r="F16" s="8"/>
      <c r="G16" s="8"/>
      <c r="H16" s="10"/>
      <c r="I16" s="49"/>
      <c r="J16" s="52" t="str">
        <f>IF(I16&gt;6,"◎",IF(I16&lt;4,"×","〇"))</f>
        <v>×</v>
      </c>
      <c r="K16" s="3"/>
    </row>
    <row r="17" spans="1:11" ht="15" customHeight="1" x14ac:dyDescent="0.2">
      <c r="A17" s="48">
        <v>3</v>
      </c>
      <c r="B17" s="37"/>
      <c r="C17" s="17"/>
      <c r="D17" s="6" t="s">
        <v>17</v>
      </c>
      <c r="E17" s="15" t="s">
        <v>85</v>
      </c>
      <c r="F17" s="8"/>
      <c r="G17" s="8"/>
      <c r="H17" s="10"/>
      <c r="I17" s="49"/>
      <c r="J17" s="52" t="str">
        <f>IF(I17&gt;6,"◎",IF(I17&lt;4,"×","〇"))</f>
        <v>×</v>
      </c>
      <c r="K17" s="3"/>
    </row>
    <row r="18" spans="1:11" ht="15" customHeight="1" x14ac:dyDescent="0.2">
      <c r="A18" s="48">
        <v>4</v>
      </c>
      <c r="B18" s="37"/>
      <c r="C18" s="14" t="s">
        <v>37</v>
      </c>
      <c r="D18" s="6" t="s">
        <v>39</v>
      </c>
      <c r="E18" s="15" t="s">
        <v>88</v>
      </c>
      <c r="F18" s="8"/>
      <c r="G18" s="8"/>
      <c r="H18" s="10"/>
      <c r="I18" s="49"/>
      <c r="J18" s="52" t="str">
        <f t="shared" ref="J18:J45" si="0">IF(I18&gt;6,"◎",IF(I18&lt;4,"×","〇"))</f>
        <v>×</v>
      </c>
      <c r="K18" s="3"/>
    </row>
    <row r="19" spans="1:11" ht="15" customHeight="1" x14ac:dyDescent="0.2">
      <c r="A19" s="48">
        <v>5</v>
      </c>
      <c r="B19" s="37"/>
      <c r="C19" s="16"/>
      <c r="D19" s="6" t="s">
        <v>38</v>
      </c>
      <c r="E19" s="15" t="s">
        <v>89</v>
      </c>
      <c r="F19" s="8"/>
      <c r="G19" s="8"/>
      <c r="H19" s="10"/>
      <c r="I19" s="49"/>
      <c r="J19" s="52" t="str">
        <f t="shared" si="0"/>
        <v>×</v>
      </c>
      <c r="K19" s="3"/>
    </row>
    <row r="20" spans="1:11" ht="15" customHeight="1" x14ac:dyDescent="0.2">
      <c r="A20" s="48">
        <v>6</v>
      </c>
      <c r="B20" s="37"/>
      <c r="C20" s="17"/>
      <c r="D20" s="6" t="s">
        <v>51</v>
      </c>
      <c r="E20" s="15" t="s">
        <v>90</v>
      </c>
      <c r="F20" s="8"/>
      <c r="G20" s="8"/>
      <c r="H20" s="10"/>
      <c r="I20" s="49"/>
      <c r="J20" s="52" t="str">
        <f t="shared" si="0"/>
        <v>×</v>
      </c>
      <c r="K20" s="3"/>
    </row>
    <row r="21" spans="1:11" ht="15" customHeight="1" x14ac:dyDescent="0.2">
      <c r="A21" s="48">
        <v>7</v>
      </c>
      <c r="B21" s="37"/>
      <c r="C21" s="14" t="s">
        <v>40</v>
      </c>
      <c r="D21" s="6" t="s">
        <v>46</v>
      </c>
      <c r="E21" s="15" t="s">
        <v>91</v>
      </c>
      <c r="F21" s="8"/>
      <c r="G21" s="8"/>
      <c r="H21" s="10"/>
      <c r="I21" s="49"/>
      <c r="J21" s="52" t="str">
        <f t="shared" si="0"/>
        <v>×</v>
      </c>
      <c r="K21" s="3"/>
    </row>
    <row r="22" spans="1:11" ht="15" customHeight="1" x14ac:dyDescent="0.2">
      <c r="A22" s="48">
        <v>8</v>
      </c>
      <c r="B22" s="37"/>
      <c r="C22" s="16"/>
      <c r="D22" s="6" t="s">
        <v>47</v>
      </c>
      <c r="E22" s="15" t="s">
        <v>92</v>
      </c>
      <c r="F22" s="8"/>
      <c r="G22" s="8"/>
      <c r="H22" s="10"/>
      <c r="I22" s="49"/>
      <c r="J22" s="52" t="str">
        <f t="shared" si="0"/>
        <v>×</v>
      </c>
      <c r="K22" s="3"/>
    </row>
    <row r="23" spans="1:11" ht="15" customHeight="1" x14ac:dyDescent="0.2">
      <c r="A23" s="48">
        <v>9</v>
      </c>
      <c r="B23" s="37"/>
      <c r="C23" s="16"/>
      <c r="D23" s="6" t="s">
        <v>48</v>
      </c>
      <c r="E23" s="15" t="s">
        <v>93</v>
      </c>
      <c r="F23" s="8"/>
      <c r="G23" s="8"/>
      <c r="H23" s="10"/>
      <c r="I23" s="49"/>
      <c r="J23" s="52" t="str">
        <f t="shared" si="0"/>
        <v>×</v>
      </c>
      <c r="K23" s="3"/>
    </row>
    <row r="24" spans="1:11" ht="15" customHeight="1" x14ac:dyDescent="0.2">
      <c r="A24" s="48">
        <v>10</v>
      </c>
      <c r="B24" s="37"/>
      <c r="C24" s="16"/>
      <c r="D24" s="6" t="s">
        <v>49</v>
      </c>
      <c r="E24" s="15" t="s">
        <v>94</v>
      </c>
      <c r="F24" s="8"/>
      <c r="G24" s="8"/>
      <c r="H24" s="10"/>
      <c r="I24" s="49"/>
      <c r="J24" s="52" t="str">
        <f t="shared" si="0"/>
        <v>×</v>
      </c>
      <c r="K24" s="3"/>
    </row>
    <row r="25" spans="1:11" ht="15" customHeight="1" x14ac:dyDescent="0.2">
      <c r="A25" s="48">
        <v>11</v>
      </c>
      <c r="B25" s="38"/>
      <c r="C25" s="17"/>
      <c r="D25" s="6" t="s">
        <v>50</v>
      </c>
      <c r="E25" s="15" t="s">
        <v>95</v>
      </c>
      <c r="F25" s="8"/>
      <c r="G25" s="8"/>
      <c r="H25" s="10"/>
      <c r="I25" s="49"/>
      <c r="J25" s="52" t="str">
        <f t="shared" si="0"/>
        <v>×</v>
      </c>
      <c r="K25" s="3"/>
    </row>
    <row r="26" spans="1:11" ht="15" customHeight="1" x14ac:dyDescent="0.2">
      <c r="A26" s="48">
        <v>12</v>
      </c>
      <c r="B26" s="36" t="s">
        <v>52</v>
      </c>
      <c r="C26" s="6" t="s">
        <v>53</v>
      </c>
      <c r="D26" s="6" t="s">
        <v>57</v>
      </c>
      <c r="E26" s="15" t="s">
        <v>96</v>
      </c>
      <c r="F26" s="8"/>
      <c r="G26" s="8"/>
      <c r="H26" s="10"/>
      <c r="I26" s="49"/>
      <c r="J26" s="52" t="str">
        <f t="shared" si="0"/>
        <v>×</v>
      </c>
      <c r="K26" s="3"/>
    </row>
    <row r="27" spans="1:11" ht="15" customHeight="1" x14ac:dyDescent="0.2">
      <c r="A27" s="48">
        <v>13</v>
      </c>
      <c r="B27" s="37"/>
      <c r="C27" s="14" t="s">
        <v>54</v>
      </c>
      <c r="D27" s="6" t="s">
        <v>58</v>
      </c>
      <c r="E27" s="15" t="s">
        <v>97</v>
      </c>
      <c r="F27" s="8"/>
      <c r="G27" s="8"/>
      <c r="H27" s="10"/>
      <c r="I27" s="49"/>
      <c r="J27" s="52" t="str">
        <f t="shared" si="0"/>
        <v>×</v>
      </c>
      <c r="K27" s="3"/>
    </row>
    <row r="28" spans="1:11" ht="15" customHeight="1" x14ac:dyDescent="0.2">
      <c r="A28" s="48">
        <v>14</v>
      </c>
      <c r="B28" s="39"/>
      <c r="C28" s="14" t="s">
        <v>66</v>
      </c>
      <c r="D28" s="10" t="s">
        <v>59</v>
      </c>
      <c r="E28" s="15" t="s">
        <v>98</v>
      </c>
      <c r="F28" s="8"/>
      <c r="G28" s="8"/>
      <c r="H28" s="10"/>
      <c r="I28" s="49"/>
      <c r="J28" s="52" t="str">
        <f t="shared" si="0"/>
        <v>×</v>
      </c>
      <c r="K28" s="3"/>
    </row>
    <row r="29" spans="1:11" ht="15" customHeight="1" x14ac:dyDescent="0.2">
      <c r="A29" s="48">
        <v>15</v>
      </c>
      <c r="B29" s="39"/>
      <c r="C29" s="16" t="s">
        <v>55</v>
      </c>
      <c r="D29" s="10" t="s">
        <v>60</v>
      </c>
      <c r="E29" s="15" t="s">
        <v>99</v>
      </c>
      <c r="F29" s="8"/>
      <c r="G29" s="8"/>
      <c r="H29" s="10"/>
      <c r="I29" s="49"/>
      <c r="J29" s="52" t="str">
        <f t="shared" si="0"/>
        <v>×</v>
      </c>
      <c r="K29" s="3"/>
    </row>
    <row r="30" spans="1:11" ht="15" customHeight="1" x14ac:dyDescent="0.2">
      <c r="A30" s="48">
        <v>16</v>
      </c>
      <c r="B30" s="39"/>
      <c r="C30" s="16"/>
      <c r="D30" s="10" t="s">
        <v>56</v>
      </c>
      <c r="E30" s="15" t="s">
        <v>100</v>
      </c>
      <c r="F30" s="8"/>
      <c r="G30" s="8"/>
      <c r="H30" s="10"/>
      <c r="I30" s="49"/>
      <c r="J30" s="52" t="str">
        <f t="shared" si="0"/>
        <v>×</v>
      </c>
      <c r="K30" s="3"/>
    </row>
    <row r="31" spans="1:11" ht="15" customHeight="1" x14ac:dyDescent="0.2">
      <c r="A31" s="48">
        <v>17</v>
      </c>
      <c r="B31" s="39"/>
      <c r="C31" s="17"/>
      <c r="D31" s="10" t="s">
        <v>61</v>
      </c>
      <c r="E31" s="15" t="s">
        <v>101</v>
      </c>
      <c r="F31" s="8"/>
      <c r="G31" s="8"/>
      <c r="H31" s="10"/>
      <c r="I31" s="49"/>
      <c r="J31" s="52" t="str">
        <f t="shared" si="0"/>
        <v>×</v>
      </c>
      <c r="K31" s="3"/>
    </row>
    <row r="32" spans="1:11" ht="15" customHeight="1" x14ac:dyDescent="0.2">
      <c r="A32" s="48">
        <v>18</v>
      </c>
      <c r="B32" s="38"/>
      <c r="C32" s="17" t="s">
        <v>62</v>
      </c>
      <c r="D32" s="6" t="s">
        <v>63</v>
      </c>
      <c r="E32" s="15" t="s">
        <v>65</v>
      </c>
      <c r="F32" s="8"/>
      <c r="G32" s="8"/>
      <c r="H32" s="10"/>
      <c r="I32" s="49"/>
      <c r="J32" s="52" t="str">
        <f t="shared" si="0"/>
        <v>×</v>
      </c>
      <c r="K32" s="3"/>
    </row>
    <row r="33" spans="1:11" ht="15" customHeight="1" x14ac:dyDescent="0.2">
      <c r="A33" s="48">
        <v>19</v>
      </c>
      <c r="B33" s="36" t="s">
        <v>64</v>
      </c>
      <c r="C33" s="14" t="s">
        <v>67</v>
      </c>
      <c r="D33" s="6" t="s">
        <v>68</v>
      </c>
      <c r="E33" s="15" t="s">
        <v>102</v>
      </c>
      <c r="F33" s="8"/>
      <c r="G33" s="8"/>
      <c r="H33" s="10"/>
      <c r="I33" s="49"/>
      <c r="J33" s="52" t="str">
        <f t="shared" si="0"/>
        <v>×</v>
      </c>
      <c r="K33" s="3"/>
    </row>
    <row r="34" spans="1:11" ht="15" customHeight="1" x14ac:dyDescent="0.2">
      <c r="A34" s="48">
        <v>20</v>
      </c>
      <c r="B34" s="37"/>
      <c r="C34" s="16"/>
      <c r="D34" s="6" t="s">
        <v>69</v>
      </c>
      <c r="E34" s="15" t="s">
        <v>103</v>
      </c>
      <c r="F34" s="8"/>
      <c r="G34" s="8"/>
      <c r="H34" s="10"/>
      <c r="I34" s="49"/>
      <c r="J34" s="52" t="str">
        <f t="shared" si="0"/>
        <v>×</v>
      </c>
      <c r="K34" s="3"/>
    </row>
    <row r="35" spans="1:11" ht="15" customHeight="1" x14ac:dyDescent="0.2">
      <c r="A35" s="48">
        <v>21</v>
      </c>
      <c r="B35" s="37"/>
      <c r="C35" s="16"/>
      <c r="D35" s="6" t="s">
        <v>70</v>
      </c>
      <c r="E35" s="15" t="s">
        <v>107</v>
      </c>
      <c r="F35" s="8"/>
      <c r="G35" s="8"/>
      <c r="H35" s="10"/>
      <c r="I35" s="49"/>
      <c r="J35" s="52" t="str">
        <f t="shared" si="0"/>
        <v>×</v>
      </c>
      <c r="K35" s="3"/>
    </row>
    <row r="36" spans="1:11" ht="15" customHeight="1" x14ac:dyDescent="0.2">
      <c r="A36" s="48">
        <v>22</v>
      </c>
      <c r="B36" s="37"/>
      <c r="C36" s="17"/>
      <c r="D36" s="6" t="s">
        <v>74</v>
      </c>
      <c r="E36" s="15" t="s">
        <v>104</v>
      </c>
      <c r="F36" s="8"/>
      <c r="G36" s="8"/>
      <c r="H36" s="10"/>
      <c r="I36" s="49"/>
      <c r="J36" s="52" t="str">
        <f t="shared" si="0"/>
        <v>×</v>
      </c>
      <c r="K36" s="3"/>
    </row>
    <row r="37" spans="1:11" ht="15" customHeight="1" x14ac:dyDescent="0.2">
      <c r="A37" s="48">
        <v>23</v>
      </c>
      <c r="B37" s="37"/>
      <c r="C37" s="14" t="s">
        <v>72</v>
      </c>
      <c r="D37" s="6" t="s">
        <v>71</v>
      </c>
      <c r="E37" s="15" t="s">
        <v>105</v>
      </c>
      <c r="F37" s="8"/>
      <c r="G37" s="8"/>
      <c r="H37" s="10"/>
      <c r="I37" s="49"/>
      <c r="J37" s="52" t="str">
        <f t="shared" si="0"/>
        <v>×</v>
      </c>
      <c r="K37" s="3"/>
    </row>
    <row r="38" spans="1:11" ht="15" customHeight="1" x14ac:dyDescent="0.2">
      <c r="A38" s="48">
        <v>24</v>
      </c>
      <c r="B38" s="38"/>
      <c r="C38" s="17"/>
      <c r="D38" s="6" t="s">
        <v>73</v>
      </c>
      <c r="E38" s="15" t="s">
        <v>106</v>
      </c>
      <c r="F38" s="8"/>
      <c r="G38" s="8"/>
      <c r="H38" s="10"/>
      <c r="I38" s="49"/>
      <c r="J38" s="52" t="str">
        <f t="shared" si="0"/>
        <v>×</v>
      </c>
      <c r="K38" s="3"/>
    </row>
    <row r="39" spans="1:11" ht="15" customHeight="1" x14ac:dyDescent="0.2">
      <c r="A39" s="48">
        <v>25</v>
      </c>
      <c r="B39" s="36" t="s">
        <v>75</v>
      </c>
      <c r="C39" s="14" t="s">
        <v>76</v>
      </c>
      <c r="D39" s="6" t="s">
        <v>77</v>
      </c>
      <c r="E39" s="15" t="s">
        <v>108</v>
      </c>
      <c r="F39" s="8"/>
      <c r="G39" s="8"/>
      <c r="H39" s="10"/>
      <c r="I39" s="49"/>
      <c r="J39" s="52" t="str">
        <f t="shared" si="0"/>
        <v>×</v>
      </c>
      <c r="K39" s="3"/>
    </row>
    <row r="40" spans="1:11" ht="15" customHeight="1" x14ac:dyDescent="0.2">
      <c r="A40" s="48">
        <v>26</v>
      </c>
      <c r="B40" s="37"/>
      <c r="C40" s="16"/>
      <c r="D40" s="6" t="s">
        <v>78</v>
      </c>
      <c r="E40" s="15" t="s">
        <v>109</v>
      </c>
      <c r="F40" s="8"/>
      <c r="G40" s="8"/>
      <c r="H40" s="10"/>
      <c r="I40" s="49"/>
      <c r="J40" s="52" t="str">
        <f t="shared" si="0"/>
        <v>×</v>
      </c>
      <c r="K40" s="3"/>
    </row>
    <row r="41" spans="1:11" ht="15" customHeight="1" x14ac:dyDescent="0.2">
      <c r="A41" s="48">
        <v>27</v>
      </c>
      <c r="B41" s="37"/>
      <c r="C41" s="16"/>
      <c r="D41" s="6" t="s">
        <v>79</v>
      </c>
      <c r="E41" s="15" t="s">
        <v>110</v>
      </c>
      <c r="F41" s="8"/>
      <c r="G41" s="8"/>
      <c r="H41" s="10"/>
      <c r="I41" s="49"/>
      <c r="J41" s="52" t="str">
        <f t="shared" si="0"/>
        <v>×</v>
      </c>
      <c r="K41" s="3"/>
    </row>
    <row r="42" spans="1:11" ht="15" customHeight="1" x14ac:dyDescent="0.2">
      <c r="A42" s="48">
        <v>28</v>
      </c>
      <c r="B42" s="37"/>
      <c r="C42" s="17"/>
      <c r="D42" s="6" t="s">
        <v>80</v>
      </c>
      <c r="E42" s="15" t="s">
        <v>111</v>
      </c>
      <c r="F42" s="8"/>
      <c r="G42" s="8"/>
      <c r="H42" s="10"/>
      <c r="I42" s="49"/>
      <c r="J42" s="52" t="str">
        <f t="shared" si="0"/>
        <v>×</v>
      </c>
      <c r="K42" s="3"/>
    </row>
    <row r="43" spans="1:11" ht="15" customHeight="1" x14ac:dyDescent="0.2">
      <c r="A43" s="48">
        <v>29</v>
      </c>
      <c r="B43" s="37"/>
      <c r="C43" s="14" t="s">
        <v>82</v>
      </c>
      <c r="D43" s="6" t="s">
        <v>81</v>
      </c>
      <c r="E43" s="15" t="s">
        <v>112</v>
      </c>
      <c r="F43" s="8"/>
      <c r="G43" s="8"/>
      <c r="H43" s="10"/>
      <c r="I43" s="49"/>
      <c r="J43" s="52" t="str">
        <f t="shared" si="0"/>
        <v>×</v>
      </c>
      <c r="K43" s="3"/>
    </row>
    <row r="44" spans="1:11" ht="15" customHeight="1" x14ac:dyDescent="0.2">
      <c r="A44" s="48">
        <v>30</v>
      </c>
      <c r="B44" s="37"/>
      <c r="C44" s="16"/>
      <c r="D44" s="6" t="s">
        <v>83</v>
      </c>
      <c r="E44" s="15" t="s">
        <v>113</v>
      </c>
      <c r="F44" s="8"/>
      <c r="G44" s="8"/>
      <c r="H44" s="10"/>
      <c r="I44" s="49"/>
      <c r="J44" s="52" t="str">
        <f t="shared" si="0"/>
        <v>×</v>
      </c>
      <c r="K44" s="3"/>
    </row>
    <row r="45" spans="1:11" ht="15" customHeight="1" thickBot="1" x14ac:dyDescent="0.25">
      <c r="A45" s="48">
        <v>31</v>
      </c>
      <c r="B45" s="38"/>
      <c r="C45" s="17"/>
      <c r="D45" s="6" t="s">
        <v>84</v>
      </c>
      <c r="E45" s="15" t="s">
        <v>114</v>
      </c>
      <c r="F45" s="8"/>
      <c r="G45" s="8"/>
      <c r="H45" s="10"/>
      <c r="I45" s="49"/>
      <c r="J45" s="52" t="str">
        <f t="shared" si="0"/>
        <v>×</v>
      </c>
      <c r="K45" s="3"/>
    </row>
    <row r="46" spans="1:11" ht="15" customHeight="1" thickBot="1" x14ac:dyDescent="0.2">
      <c r="A46" s="3"/>
      <c r="B46" s="3"/>
      <c r="C46" s="55" t="s">
        <v>160</v>
      </c>
      <c r="D46" s="57" t="s">
        <v>159</v>
      </c>
      <c r="E46" s="4" t="s">
        <v>118</v>
      </c>
      <c r="F46" s="3"/>
      <c r="G46" s="3"/>
      <c r="H46" s="34" t="s">
        <v>116</v>
      </c>
      <c r="I46" s="50">
        <f>SUM(I15:I45)</f>
        <v>0</v>
      </c>
      <c r="J46" s="43" t="s">
        <v>115</v>
      </c>
      <c r="K46" s="3"/>
    </row>
    <row r="47" spans="1:11" ht="15" customHeight="1" thickBot="1" x14ac:dyDescent="0.25">
      <c r="A47" s="3"/>
      <c r="B47" s="6" t="s">
        <v>13</v>
      </c>
      <c r="C47" s="56">
        <f>SUM(I15:I25)/11</f>
        <v>0</v>
      </c>
      <c r="D47" s="52" t="str">
        <f t="shared" ref="D47:D50" si="1">IF(C47&gt;6,"◎",IF(C47&lt;4,"×","〇"))</f>
        <v>×</v>
      </c>
      <c r="E47" s="4"/>
      <c r="F47" s="3"/>
      <c r="G47" s="3"/>
      <c r="H47" s="34" t="s">
        <v>117</v>
      </c>
      <c r="I47" s="50">
        <f>I46/31</f>
        <v>0</v>
      </c>
      <c r="J47" s="43" t="s">
        <v>115</v>
      </c>
      <c r="K47" s="3"/>
    </row>
    <row r="48" spans="1:11" ht="15" customHeight="1" x14ac:dyDescent="0.2">
      <c r="A48" s="3"/>
      <c r="B48" s="6" t="s">
        <v>52</v>
      </c>
      <c r="C48" s="56">
        <f>SUM(I26:I32)/7</f>
        <v>0</v>
      </c>
      <c r="D48" s="52" t="str">
        <f t="shared" si="1"/>
        <v>×</v>
      </c>
      <c r="E48" s="4"/>
      <c r="F48" s="3"/>
      <c r="G48" s="3"/>
      <c r="H48" s="3"/>
      <c r="I48" s="3"/>
      <c r="J48" s="3"/>
      <c r="K48" s="3"/>
    </row>
    <row r="49" spans="1:11" ht="15" customHeight="1" x14ac:dyDescent="0.2">
      <c r="A49" s="3"/>
      <c r="B49" s="6" t="s">
        <v>64</v>
      </c>
      <c r="C49" s="56">
        <f>SUM(I33:I38)/6</f>
        <v>0</v>
      </c>
      <c r="D49" s="52" t="str">
        <f t="shared" si="1"/>
        <v>×</v>
      </c>
      <c r="E49" s="4"/>
      <c r="F49" s="3"/>
      <c r="G49" s="3"/>
      <c r="H49" s="3"/>
      <c r="I49" s="3"/>
      <c r="J49" s="3"/>
      <c r="K49" s="3"/>
    </row>
    <row r="50" spans="1:11" ht="15" customHeight="1" x14ac:dyDescent="0.2">
      <c r="A50" s="3"/>
      <c r="B50" s="6" t="s">
        <v>75</v>
      </c>
      <c r="C50" s="56">
        <f>SUM(I39:I45)/7</f>
        <v>0</v>
      </c>
      <c r="D50" s="52" t="str">
        <f t="shared" si="1"/>
        <v>×</v>
      </c>
      <c r="E50" s="4"/>
      <c r="F50" s="3"/>
      <c r="G50" s="3"/>
      <c r="H50" s="3"/>
      <c r="I50" s="3"/>
      <c r="J50" s="3"/>
      <c r="K50" s="3"/>
    </row>
    <row r="51" spans="1:11" ht="15" customHeight="1" x14ac:dyDescent="0.2">
      <c r="A51" s="3"/>
      <c r="B51" s="3"/>
      <c r="C51" s="3"/>
      <c r="D51" s="3"/>
      <c r="E51" s="4"/>
      <c r="F51" s="3"/>
      <c r="G51" s="3"/>
      <c r="H51" s="3"/>
      <c r="I51" s="3"/>
      <c r="J51" s="3"/>
      <c r="K51" s="3"/>
    </row>
    <row r="52" spans="1:11" ht="15" customHeight="1" x14ac:dyDescent="0.2">
      <c r="A52" s="21" t="s">
        <v>10</v>
      </c>
      <c r="B52" s="3"/>
      <c r="C52" s="3"/>
      <c r="D52" s="3"/>
      <c r="E52" s="4"/>
      <c r="F52" s="3"/>
      <c r="G52" s="3"/>
      <c r="H52" s="3"/>
      <c r="I52" s="3"/>
      <c r="J52" s="3"/>
      <c r="K52" s="3"/>
    </row>
    <row r="53" spans="1:11" ht="15" customHeight="1" x14ac:dyDescent="0.2">
      <c r="A53" s="3"/>
      <c r="B53" s="48" t="s">
        <v>157</v>
      </c>
      <c r="C53" s="3"/>
      <c r="D53" s="3"/>
      <c r="E53" s="4"/>
      <c r="F53" s="3"/>
      <c r="G53" s="3"/>
      <c r="H53" s="3"/>
      <c r="I53" s="3"/>
      <c r="J53" s="3"/>
      <c r="K53" s="3"/>
    </row>
    <row r="54" spans="1:11" ht="15" customHeight="1" x14ac:dyDescent="0.2">
      <c r="A54" s="3"/>
      <c r="B54" s="19" t="s">
        <v>0</v>
      </c>
      <c r="C54" s="18" t="s">
        <v>2</v>
      </c>
      <c r="D54" s="7" t="s">
        <v>31</v>
      </c>
      <c r="E54" s="9"/>
      <c r="F54" s="8"/>
      <c r="G54" s="8"/>
      <c r="H54" s="8"/>
      <c r="I54" s="8"/>
      <c r="J54" s="10"/>
      <c r="K54" s="3"/>
    </row>
    <row r="55" spans="1:11" ht="15" customHeight="1" x14ac:dyDescent="0.2">
      <c r="A55" s="3"/>
      <c r="B55" s="20" t="s">
        <v>1</v>
      </c>
      <c r="C55" s="18" t="s">
        <v>3</v>
      </c>
      <c r="D55" s="7" t="s">
        <v>32</v>
      </c>
      <c r="E55" s="9"/>
      <c r="F55" s="8"/>
      <c r="G55" s="8"/>
      <c r="H55" s="8"/>
      <c r="I55" s="8"/>
      <c r="J55" s="10"/>
      <c r="K55" s="3"/>
    </row>
    <row r="56" spans="1:11" ht="15" customHeight="1" x14ac:dyDescent="0.2">
      <c r="A56" s="3"/>
      <c r="B56" s="20" t="s">
        <v>4</v>
      </c>
      <c r="C56" s="18" t="s">
        <v>5</v>
      </c>
      <c r="D56" s="7" t="s">
        <v>33</v>
      </c>
      <c r="E56" s="9"/>
      <c r="F56" s="8"/>
      <c r="G56" s="8"/>
      <c r="H56" s="8"/>
      <c r="I56" s="8"/>
      <c r="J56" s="10"/>
      <c r="K56" s="3"/>
    </row>
    <row r="57" spans="1:11" ht="15" customHeight="1" x14ac:dyDescent="0.2">
      <c r="A57" s="3"/>
      <c r="B57" s="20" t="s">
        <v>6</v>
      </c>
      <c r="C57" s="18" t="s">
        <v>7</v>
      </c>
      <c r="D57" s="7" t="s">
        <v>34</v>
      </c>
      <c r="E57" s="9"/>
      <c r="F57" s="8"/>
      <c r="G57" s="8"/>
      <c r="H57" s="8"/>
      <c r="I57" s="8"/>
      <c r="J57" s="10"/>
      <c r="K57" s="3"/>
    </row>
    <row r="58" spans="1:11" ht="15" customHeight="1" x14ac:dyDescent="0.2">
      <c r="A58" s="3"/>
      <c r="B58" s="20" t="s">
        <v>8</v>
      </c>
      <c r="C58" s="18" t="s">
        <v>9</v>
      </c>
      <c r="D58" s="7" t="s">
        <v>30</v>
      </c>
      <c r="E58" s="9"/>
      <c r="F58" s="8"/>
      <c r="G58" s="8"/>
      <c r="H58" s="8"/>
      <c r="I58" s="8"/>
      <c r="J58" s="10"/>
      <c r="K58" s="3"/>
    </row>
    <row r="59" spans="1:11" ht="15" customHeight="1" x14ac:dyDescent="0.2">
      <c r="A59" s="3"/>
      <c r="B59" s="3"/>
      <c r="C59" s="3"/>
      <c r="D59" s="3"/>
      <c r="E59" s="4"/>
      <c r="F59" s="3"/>
      <c r="G59" s="3"/>
      <c r="H59" s="3"/>
      <c r="I59" s="3"/>
      <c r="J59" s="3"/>
      <c r="K59" s="3"/>
    </row>
    <row r="60" spans="1:11" ht="15" customHeight="1" x14ac:dyDescent="0.2">
      <c r="A60" s="3"/>
      <c r="B60" s="3"/>
      <c r="C60" s="3"/>
      <c r="D60" s="3"/>
      <c r="E60" s="4"/>
      <c r="F60" s="3"/>
      <c r="G60" s="3"/>
      <c r="H60" s="3"/>
      <c r="I60" s="3"/>
      <c r="J60" s="3"/>
      <c r="K60" s="3"/>
    </row>
    <row r="61" spans="1:11" ht="15" customHeight="1" x14ac:dyDescent="0.2">
      <c r="A61" s="21" t="s">
        <v>120</v>
      </c>
      <c r="B61" s="3"/>
      <c r="C61" s="3"/>
      <c r="D61" s="3"/>
      <c r="E61" s="4"/>
      <c r="F61" s="3"/>
      <c r="G61" s="3"/>
      <c r="H61" s="3"/>
      <c r="I61" s="3"/>
      <c r="J61" s="3"/>
      <c r="K61" s="3"/>
    </row>
    <row r="62" spans="1:11" ht="15" customHeight="1" x14ac:dyDescent="0.2">
      <c r="A62" s="3"/>
      <c r="B62" s="3" t="s">
        <v>121</v>
      </c>
      <c r="C62" s="3"/>
      <c r="D62" s="3"/>
      <c r="E62" s="4"/>
      <c r="F62" s="3"/>
      <c r="G62" s="3"/>
      <c r="H62" s="3"/>
      <c r="I62" s="3"/>
      <c r="J62" s="3"/>
      <c r="K62" s="3"/>
    </row>
    <row r="63" spans="1:11" ht="15" customHeight="1" x14ac:dyDescent="0.2">
      <c r="A63" s="3"/>
      <c r="B63" s="33" t="s">
        <v>122</v>
      </c>
      <c r="C63" s="3"/>
      <c r="D63" s="3"/>
      <c r="E63" s="4"/>
      <c r="F63" s="3"/>
      <c r="G63" s="3"/>
      <c r="H63" s="3"/>
      <c r="I63" s="3"/>
      <c r="J63" s="3"/>
      <c r="K63" s="3"/>
    </row>
    <row r="64" spans="1:11" ht="15" customHeight="1" x14ac:dyDescent="0.2">
      <c r="A64" s="3"/>
      <c r="B64" s="3"/>
      <c r="C64" s="3"/>
      <c r="D64" s="3"/>
      <c r="E64" s="4"/>
      <c r="F64" s="3"/>
      <c r="G64" s="3"/>
      <c r="H64" s="3"/>
      <c r="I64" s="3"/>
      <c r="J64" s="3"/>
      <c r="K64" s="3"/>
    </row>
    <row r="65" spans="1:11" ht="15" customHeight="1" x14ac:dyDescent="0.2">
      <c r="A65" s="21" t="s">
        <v>123</v>
      </c>
      <c r="B65" s="3"/>
      <c r="C65" s="3"/>
      <c r="D65" s="3"/>
      <c r="E65" s="4"/>
      <c r="F65" s="3"/>
      <c r="G65" s="3"/>
      <c r="H65" s="3"/>
      <c r="I65" s="3"/>
      <c r="J65" s="3"/>
      <c r="K65" s="3"/>
    </row>
    <row r="66" spans="1:11" ht="15" customHeight="1" x14ac:dyDescent="0.2">
      <c r="A66" s="3"/>
      <c r="B66" s="3" t="s">
        <v>124</v>
      </c>
      <c r="C66" s="3"/>
      <c r="D66" s="3"/>
      <c r="E66" s="4"/>
      <c r="F66" s="3"/>
      <c r="G66" s="3"/>
      <c r="H66" s="3"/>
      <c r="I66" s="3"/>
      <c r="J66" s="3"/>
      <c r="K66" s="3"/>
    </row>
    <row r="67" spans="1:11" ht="15" customHeight="1" x14ac:dyDescent="0.2">
      <c r="A67" s="3"/>
      <c r="B67" s="3" t="s">
        <v>125</v>
      </c>
      <c r="C67" s="3"/>
      <c r="D67" s="3"/>
      <c r="E67" s="4"/>
      <c r="F67" s="3"/>
      <c r="G67" s="3"/>
      <c r="H67" s="3"/>
      <c r="I67" s="3"/>
      <c r="J67" s="3"/>
      <c r="K67" s="3"/>
    </row>
    <row r="68" spans="1:11" ht="15" customHeight="1" x14ac:dyDescent="0.2">
      <c r="A68" s="3"/>
      <c r="B68" s="3" t="s">
        <v>127</v>
      </c>
      <c r="C68" s="3"/>
      <c r="D68" s="3"/>
      <c r="E68" s="4"/>
      <c r="F68" s="3"/>
      <c r="G68" s="3"/>
      <c r="H68" s="3"/>
      <c r="I68" s="3"/>
      <c r="J68" s="3"/>
      <c r="K68" s="3"/>
    </row>
    <row r="69" spans="1:11" ht="15" customHeight="1" x14ac:dyDescent="0.2">
      <c r="A69" s="3"/>
      <c r="B69" s="3" t="s">
        <v>126</v>
      </c>
      <c r="C69" s="3"/>
      <c r="D69" s="3"/>
      <c r="E69" s="4"/>
      <c r="F69" s="3"/>
      <c r="G69" s="3"/>
      <c r="H69" s="3"/>
      <c r="I69" s="3"/>
      <c r="J69" s="3"/>
      <c r="K69" s="3"/>
    </row>
    <row r="70" spans="1:11" ht="15" customHeight="1" x14ac:dyDescent="0.2">
      <c r="A70" s="3"/>
      <c r="B70" s="3" t="s">
        <v>129</v>
      </c>
      <c r="C70" s="3"/>
      <c r="D70" s="3"/>
      <c r="E70" s="4"/>
      <c r="F70" s="3"/>
      <c r="G70" s="3"/>
      <c r="H70" s="3"/>
      <c r="I70" s="3"/>
      <c r="J70" s="3"/>
      <c r="K70" s="3"/>
    </row>
    <row r="71" spans="1:11" ht="15" customHeight="1" x14ac:dyDescent="0.2">
      <c r="A71" s="3"/>
      <c r="B71" s="3" t="s">
        <v>128</v>
      </c>
      <c r="C71" s="3"/>
      <c r="D71" s="3"/>
      <c r="E71" s="4"/>
      <c r="F71" s="3"/>
      <c r="G71" s="3"/>
      <c r="H71" s="3"/>
      <c r="I71" s="3"/>
      <c r="J71" s="3"/>
      <c r="K71" s="3"/>
    </row>
    <row r="72" spans="1:11" ht="15" customHeight="1" x14ac:dyDescent="0.2">
      <c r="A72" s="3"/>
      <c r="B72" s="3" t="s">
        <v>130</v>
      </c>
      <c r="C72" s="3"/>
      <c r="D72" s="3"/>
      <c r="E72" s="4"/>
      <c r="F72" s="3"/>
      <c r="G72" s="3"/>
      <c r="H72" s="3"/>
      <c r="I72" s="3"/>
      <c r="J72" s="3"/>
      <c r="K72" s="3"/>
    </row>
    <row r="73" spans="1:11" ht="15" customHeight="1" x14ac:dyDescent="0.2">
      <c r="A73" s="3"/>
      <c r="B73" s="33" t="s">
        <v>131</v>
      </c>
      <c r="C73" s="3"/>
      <c r="D73" s="3"/>
      <c r="E73" s="4"/>
      <c r="F73" s="3"/>
      <c r="G73" s="3"/>
      <c r="H73" s="3"/>
      <c r="I73" s="3"/>
      <c r="J73" s="3"/>
      <c r="K73" s="3"/>
    </row>
    <row r="74" spans="1:11" ht="15" customHeight="1" x14ac:dyDescent="0.2">
      <c r="A74" s="3"/>
      <c r="B74" s="3"/>
      <c r="C74" s="3"/>
      <c r="D74" s="3"/>
      <c r="E74" s="4"/>
      <c r="F74" s="3"/>
      <c r="G74" s="3"/>
      <c r="H74" s="3"/>
      <c r="I74" s="3"/>
      <c r="J74" s="3"/>
      <c r="K74" s="3"/>
    </row>
    <row r="75" spans="1:11" ht="15" customHeight="1" x14ac:dyDescent="0.2">
      <c r="A75" s="3"/>
      <c r="B75" s="25" t="s">
        <v>132</v>
      </c>
      <c r="C75" s="26"/>
      <c r="D75" s="26"/>
      <c r="E75" s="26"/>
      <c r="F75" s="26"/>
      <c r="G75" s="26"/>
      <c r="H75" s="26"/>
      <c r="I75" s="3"/>
      <c r="J75" s="3"/>
      <c r="K75" s="3"/>
    </row>
    <row r="76" spans="1:11" ht="15" customHeight="1" x14ac:dyDescent="0.2">
      <c r="A76" s="3"/>
      <c r="B76" s="26"/>
      <c r="C76" s="26"/>
      <c r="D76" s="27" t="s">
        <v>133</v>
      </c>
      <c r="E76" s="45" t="s">
        <v>134</v>
      </c>
      <c r="F76" s="46"/>
      <c r="G76" s="46"/>
      <c r="H76" s="46"/>
      <c r="I76" s="3"/>
      <c r="J76" s="3"/>
      <c r="K76" s="3"/>
    </row>
    <row r="77" spans="1:11" ht="15" customHeight="1" x14ac:dyDescent="0.2">
      <c r="A77" s="3"/>
      <c r="B77" s="26"/>
      <c r="C77" s="26"/>
      <c r="D77" s="27"/>
      <c r="E77" s="28"/>
      <c r="F77" s="29"/>
      <c r="G77" s="29"/>
      <c r="H77" s="29"/>
      <c r="I77" s="3"/>
      <c r="J77" s="3"/>
      <c r="K77" s="3"/>
    </row>
    <row r="78" spans="1:11" ht="15" customHeight="1" x14ac:dyDescent="0.2">
      <c r="A78" s="3"/>
      <c r="B78" s="26"/>
      <c r="C78" s="26"/>
      <c r="D78" s="27"/>
      <c r="E78" s="40"/>
      <c r="F78" s="41"/>
      <c r="G78" s="41"/>
      <c r="H78" s="41"/>
      <c r="I78" s="3"/>
      <c r="J78" s="3"/>
      <c r="K78" s="3"/>
    </row>
    <row r="79" spans="1:11" ht="15" customHeight="1" x14ac:dyDescent="0.2">
      <c r="A79" s="51" t="s">
        <v>146</v>
      </c>
      <c r="B79" s="26"/>
      <c r="C79" s="26"/>
      <c r="D79" s="27"/>
      <c r="E79" s="40"/>
      <c r="F79" s="41"/>
      <c r="G79" s="41"/>
      <c r="H79" s="41"/>
      <c r="I79" s="3"/>
      <c r="J79" s="3"/>
      <c r="K79" s="3"/>
    </row>
    <row r="80" spans="1:11" ht="15" customHeight="1" x14ac:dyDescent="0.2">
      <c r="A80" s="21"/>
      <c r="B80" s="26"/>
      <c r="C80" s="26"/>
      <c r="D80" s="27"/>
      <c r="E80" s="40"/>
      <c r="F80" s="41"/>
      <c r="G80" s="41"/>
      <c r="H80" s="41"/>
      <c r="I80" s="3"/>
      <c r="J80" s="3"/>
      <c r="K80" s="3"/>
    </row>
    <row r="81" spans="1:11" ht="15" customHeight="1" x14ac:dyDescent="0.2">
      <c r="A81" s="30">
        <v>1</v>
      </c>
      <c r="B81" s="42" t="s">
        <v>147</v>
      </c>
      <c r="C81" s="26"/>
      <c r="D81" s="27"/>
      <c r="E81" s="40"/>
      <c r="F81" s="41"/>
      <c r="G81" s="41"/>
      <c r="H81" s="41"/>
      <c r="I81" s="3"/>
      <c r="J81" s="3"/>
      <c r="K81" s="3"/>
    </row>
    <row r="82" spans="1:11" ht="15" customHeight="1" x14ac:dyDescent="0.2">
      <c r="A82" s="30">
        <v>2</v>
      </c>
      <c r="B82" s="42" t="s">
        <v>148</v>
      </c>
      <c r="C82" s="26"/>
      <c r="D82" s="27"/>
      <c r="E82" s="40"/>
      <c r="F82" s="41"/>
      <c r="G82" s="41"/>
      <c r="H82" s="41"/>
      <c r="I82" s="3"/>
      <c r="J82" s="3"/>
      <c r="K82" s="3"/>
    </row>
    <row r="83" spans="1:11" ht="15" customHeight="1" x14ac:dyDescent="0.2">
      <c r="A83" s="30"/>
      <c r="B83" s="43" t="s">
        <v>149</v>
      </c>
      <c r="C83" s="26"/>
      <c r="D83" s="27"/>
      <c r="E83" s="40"/>
      <c r="F83" s="41"/>
      <c r="G83" s="41"/>
      <c r="H83" s="41"/>
      <c r="I83" s="3"/>
      <c r="J83" s="3"/>
      <c r="K83" s="3"/>
    </row>
    <row r="84" spans="1:11" ht="15" customHeight="1" x14ac:dyDescent="0.2">
      <c r="A84" s="30">
        <v>3</v>
      </c>
      <c r="B84" s="42" t="s">
        <v>150</v>
      </c>
      <c r="C84" s="26"/>
      <c r="D84" s="27"/>
      <c r="E84" s="40"/>
      <c r="F84" s="41"/>
      <c r="G84" s="41"/>
      <c r="H84" s="41"/>
      <c r="I84" s="3"/>
      <c r="J84" s="3"/>
      <c r="K84" s="3"/>
    </row>
    <row r="85" spans="1:11" ht="15" customHeight="1" x14ac:dyDescent="0.2">
      <c r="A85" s="30"/>
      <c r="B85" s="43" t="s">
        <v>151</v>
      </c>
      <c r="C85" s="26"/>
      <c r="D85" s="27"/>
      <c r="E85" s="40"/>
      <c r="F85" s="41"/>
      <c r="G85" s="41"/>
      <c r="H85" s="41"/>
      <c r="I85" s="3"/>
      <c r="J85" s="3"/>
      <c r="K85" s="3"/>
    </row>
    <row r="86" spans="1:11" ht="15" customHeight="1" x14ac:dyDescent="0.2">
      <c r="A86" s="30">
        <v>4</v>
      </c>
      <c r="B86" s="42" t="s">
        <v>152</v>
      </c>
      <c r="C86" s="26"/>
      <c r="D86" s="27"/>
      <c r="E86" s="40"/>
      <c r="F86" s="41"/>
      <c r="G86" s="41"/>
      <c r="H86" s="41"/>
      <c r="I86" s="3"/>
      <c r="J86" s="3"/>
      <c r="K86" s="3"/>
    </row>
    <row r="87" spans="1:11" ht="15" customHeight="1" x14ac:dyDescent="0.2">
      <c r="A87" s="30"/>
      <c r="B87" s="43" t="s">
        <v>153</v>
      </c>
      <c r="C87" s="26"/>
      <c r="D87" s="27"/>
      <c r="E87" s="40"/>
      <c r="F87" s="41"/>
      <c r="G87" s="41"/>
      <c r="H87" s="41"/>
      <c r="I87" s="3"/>
      <c r="J87" s="3"/>
      <c r="K87" s="3"/>
    </row>
    <row r="88" spans="1:11" ht="15" customHeight="1" x14ac:dyDescent="0.2">
      <c r="A88" s="30">
        <v>5</v>
      </c>
      <c r="B88" s="42" t="s">
        <v>154</v>
      </c>
      <c r="C88" s="26"/>
      <c r="D88" s="27"/>
      <c r="E88" s="40"/>
      <c r="F88" s="41"/>
      <c r="G88" s="41"/>
      <c r="H88" s="41"/>
      <c r="I88" s="3"/>
      <c r="J88" s="3"/>
      <c r="K88" s="3"/>
    </row>
    <row r="89" spans="1:11" ht="15" customHeight="1" x14ac:dyDescent="0.2">
      <c r="A89" s="30"/>
      <c r="B89" s="43" t="s">
        <v>155</v>
      </c>
      <c r="C89" s="26"/>
      <c r="D89" s="27"/>
      <c r="E89" s="40"/>
      <c r="F89" s="41"/>
      <c r="G89" s="41"/>
      <c r="H89" s="41"/>
      <c r="I89" s="3"/>
      <c r="J89" s="3"/>
      <c r="K89" s="3"/>
    </row>
    <row r="90" spans="1:11" ht="15" customHeight="1" x14ac:dyDescent="0.2">
      <c r="A90" s="26"/>
      <c r="B90" s="43" t="s">
        <v>156</v>
      </c>
      <c r="C90" s="26"/>
      <c r="D90" s="27"/>
      <c r="E90" s="40"/>
      <c r="F90" s="41"/>
      <c r="G90" s="41"/>
      <c r="H90" s="41"/>
      <c r="I90" s="3"/>
      <c r="J90" s="3"/>
      <c r="K90" s="3"/>
    </row>
    <row r="91" spans="1:11" ht="15" customHeight="1" x14ac:dyDescent="0.2">
      <c r="A91" s="3"/>
      <c r="B91" s="26"/>
      <c r="C91" s="26"/>
      <c r="D91" s="27"/>
      <c r="E91" s="40"/>
      <c r="F91" s="41"/>
      <c r="G91" s="41"/>
      <c r="H91" s="41"/>
      <c r="I91" s="3"/>
      <c r="J91" s="3"/>
      <c r="K91" s="3"/>
    </row>
    <row r="92" spans="1:11" ht="15" customHeight="1" x14ac:dyDescent="0.2">
      <c r="A92" s="3"/>
      <c r="B92" s="26"/>
      <c r="C92" s="26" t="s">
        <v>135</v>
      </c>
      <c r="D92" s="27" t="s">
        <v>136</v>
      </c>
      <c r="E92" s="47" t="s">
        <v>137</v>
      </c>
      <c r="F92" s="47"/>
      <c r="G92" s="47"/>
      <c r="H92" s="47"/>
      <c r="I92" s="3"/>
      <c r="J92" s="3"/>
      <c r="K92" s="3"/>
    </row>
    <row r="93" spans="1:11" ht="15" customHeight="1" x14ac:dyDescent="0.2">
      <c r="A93" s="3"/>
      <c r="B93" s="26"/>
      <c r="C93" s="26"/>
      <c r="D93" s="27" t="s">
        <v>138</v>
      </c>
      <c r="E93" s="47" t="s">
        <v>139</v>
      </c>
      <c r="F93" s="46"/>
      <c r="G93" s="46"/>
      <c r="H93" s="46"/>
      <c r="I93" s="3"/>
      <c r="J93" s="3"/>
      <c r="K93" s="3"/>
    </row>
    <row r="94" spans="1:11" ht="15" customHeight="1" x14ac:dyDescent="0.2">
      <c r="A94" s="3"/>
      <c r="B94" s="26"/>
      <c r="C94" s="26"/>
      <c r="D94" s="26"/>
      <c r="E94" s="26"/>
      <c r="F94" s="26"/>
      <c r="G94" s="26"/>
      <c r="H94" s="26"/>
      <c r="I94" s="3"/>
      <c r="J94" s="3"/>
      <c r="K94" s="3"/>
    </row>
    <row r="95" spans="1:11" ht="15" customHeight="1" x14ac:dyDescent="0.2">
      <c r="A95" s="3"/>
      <c r="B95" s="26"/>
      <c r="C95" s="26"/>
      <c r="D95" s="26"/>
      <c r="E95" s="26"/>
      <c r="F95" s="26"/>
      <c r="G95" s="26"/>
      <c r="H95" s="26"/>
      <c r="I95" s="3"/>
      <c r="J95" s="3"/>
      <c r="K95" s="3"/>
    </row>
    <row r="96" spans="1:11" ht="15" customHeight="1" x14ac:dyDescent="0.2">
      <c r="A96" s="3"/>
      <c r="B96" s="26" t="s">
        <v>140</v>
      </c>
      <c r="C96" s="26"/>
      <c r="D96" s="26"/>
      <c r="E96" s="26"/>
      <c r="F96" s="26"/>
      <c r="G96" s="26"/>
      <c r="H96" s="26"/>
      <c r="I96" s="3"/>
      <c r="J96" s="3"/>
      <c r="K96" s="3"/>
    </row>
    <row r="97" spans="1:11" ht="15" customHeight="1" x14ac:dyDescent="0.2">
      <c r="A97" s="3"/>
      <c r="B97" s="26" t="s">
        <v>145</v>
      </c>
      <c r="C97" s="26"/>
      <c r="D97" s="26"/>
      <c r="E97" s="26"/>
      <c r="F97" s="26"/>
      <c r="G97" s="26"/>
      <c r="H97" s="26"/>
      <c r="I97" s="3"/>
      <c r="J97" s="3"/>
      <c r="K97" s="3"/>
    </row>
    <row r="98" spans="1:11" ht="15" customHeight="1" x14ac:dyDescent="0.2">
      <c r="A98" s="3"/>
      <c r="B98" s="26"/>
      <c r="C98" s="26"/>
      <c r="D98" s="26"/>
      <c r="E98" s="26"/>
      <c r="F98" s="26"/>
      <c r="G98" s="26"/>
      <c r="H98" s="26"/>
      <c r="I98" s="3"/>
      <c r="J98" s="3"/>
      <c r="K98" s="3"/>
    </row>
    <row r="99" spans="1:11" ht="15" customHeight="1" x14ac:dyDescent="0.2">
      <c r="A99" s="3"/>
      <c r="B99" s="30" t="s">
        <v>141</v>
      </c>
      <c r="C99" s="31" t="s">
        <v>142</v>
      </c>
      <c r="D99" s="26"/>
      <c r="E99" s="26"/>
      <c r="F99" s="26"/>
      <c r="G99" s="26"/>
      <c r="H99" s="26"/>
      <c r="I99" s="3"/>
      <c r="J99" s="3"/>
      <c r="K99" s="3"/>
    </row>
    <row r="100" spans="1:11" ht="15" customHeight="1" x14ac:dyDescent="0.2">
      <c r="A100" s="3"/>
      <c r="B100" s="30"/>
      <c r="C100" s="32" t="s">
        <v>143</v>
      </c>
      <c r="D100" s="26"/>
      <c r="E100" s="26"/>
      <c r="F100" s="26"/>
      <c r="G100" s="26"/>
      <c r="H100" s="26"/>
      <c r="I100" s="3"/>
      <c r="J100" s="3"/>
      <c r="K100" s="3"/>
    </row>
    <row r="101" spans="1:11" ht="15" customHeight="1" x14ac:dyDescent="0.2">
      <c r="A101" s="3"/>
      <c r="B101" s="30"/>
      <c r="C101" s="32" t="s">
        <v>144</v>
      </c>
      <c r="D101" s="26"/>
      <c r="E101" s="26"/>
      <c r="F101" s="26"/>
      <c r="G101" s="26"/>
      <c r="H101" s="26"/>
      <c r="I101" s="3"/>
      <c r="J101" s="3"/>
      <c r="K101" s="3"/>
    </row>
    <row r="102" spans="1:11" ht="15" customHeight="1" x14ac:dyDescent="0.2">
      <c r="A102" s="3"/>
      <c r="B102" s="3"/>
      <c r="C102" s="3"/>
      <c r="D102" s="3"/>
      <c r="E102" s="4"/>
      <c r="F102" s="3"/>
      <c r="G102" s="3"/>
      <c r="H102" s="3"/>
      <c r="I102" s="3"/>
      <c r="J102" s="3"/>
      <c r="K102" s="3"/>
    </row>
    <row r="103" spans="1:11" ht="15" customHeight="1" x14ac:dyDescent="0.2">
      <c r="A103" s="3"/>
      <c r="B103" s="3"/>
      <c r="C103" s="3"/>
      <c r="D103" s="3"/>
      <c r="E103" s="4"/>
      <c r="F103" s="3"/>
      <c r="G103" s="3"/>
      <c r="H103" s="3"/>
      <c r="I103" s="3"/>
      <c r="J103" s="3"/>
      <c r="K103" s="3"/>
    </row>
    <row r="104" spans="1:11" ht="15" customHeight="1" x14ac:dyDescent="0.2">
      <c r="A104" s="3"/>
      <c r="B104" s="3"/>
      <c r="C104" s="3"/>
      <c r="D104" s="3"/>
      <c r="E104" s="4"/>
      <c r="F104" s="3"/>
      <c r="G104" s="3"/>
      <c r="H104" s="3"/>
      <c r="I104" s="3"/>
      <c r="J104" s="3"/>
      <c r="K104" s="3"/>
    </row>
    <row r="105" spans="1:11" ht="15" customHeight="1" x14ac:dyDescent="0.2">
      <c r="A105" s="3"/>
      <c r="B105" s="3"/>
      <c r="C105" s="3"/>
      <c r="D105" s="3"/>
      <c r="E105" s="4"/>
      <c r="F105" s="3"/>
      <c r="G105" s="3"/>
      <c r="H105" s="3"/>
      <c r="I105" s="3"/>
      <c r="J105" s="3"/>
      <c r="K105" s="3"/>
    </row>
    <row r="106" spans="1:11" ht="15" customHeight="1" x14ac:dyDescent="0.2">
      <c r="A106" s="3"/>
      <c r="B106" s="3"/>
      <c r="C106" s="3"/>
      <c r="D106" s="3"/>
      <c r="E106" s="4"/>
      <c r="F106" s="3"/>
      <c r="G106" s="3"/>
      <c r="H106" s="3"/>
      <c r="I106" s="3"/>
      <c r="J106" s="3"/>
      <c r="K106" s="3"/>
    </row>
    <row r="107" spans="1:11" ht="15" customHeight="1" x14ac:dyDescent="0.2">
      <c r="A107" s="3"/>
      <c r="B107" s="3"/>
      <c r="C107" s="3"/>
      <c r="D107" s="3"/>
      <c r="E107" s="4"/>
      <c r="F107" s="3"/>
      <c r="G107" s="3"/>
      <c r="H107" s="3"/>
      <c r="I107" s="3"/>
      <c r="J107" s="3"/>
      <c r="K107" s="3"/>
    </row>
  </sheetData>
  <mergeCells count="4">
    <mergeCell ref="A1:J1"/>
    <mergeCell ref="E76:H76"/>
    <mergeCell ref="E92:H92"/>
    <mergeCell ref="E93:H93"/>
  </mergeCells>
  <phoneticPr fontId="2"/>
  <hyperlinks>
    <hyperlink ref="B63" r:id="rId1" xr:uid="{00000000-0004-0000-0000-000000000000}"/>
    <hyperlink ref="B73" r:id="rId2" xr:uid="{00000000-0004-0000-0000-000001000000}"/>
    <hyperlink ref="E76" r:id="rId3" xr:uid="{00000000-0004-0000-0000-000002000000}"/>
    <hyperlink ref="E92" r:id="rId4" xr:uid="{00000000-0004-0000-0000-000003000000}"/>
    <hyperlink ref="E93" r:id="rId5" xr:uid="{00000000-0004-0000-0000-000004000000}"/>
    <hyperlink ref="E92:H92" r:id="rId6" display="http://www.s-naga.jp/" xr:uid="{00000000-0004-0000-0000-000005000000}"/>
  </hyperlinks>
  <pageMargins left="0.7" right="0.7" top="0.75" bottom="0.75" header="0.3" footer="0.3"/>
  <pageSetup paperSize="9" orientation="portrait" horizontalDpi="300" verticalDpi="300" r:id="rId7"/>
  <ignoredErrors>
    <ignoredError sqref="C47:C50" formulaRange="1"/>
  </ignoredError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勝ち残り課題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dc:creator>
  <cp:lastModifiedBy>長山 伸作</cp:lastModifiedBy>
  <cp:lastPrinted>2020-01-24T01:01:17Z</cp:lastPrinted>
  <dcterms:created xsi:type="dcterms:W3CDTF">2020-01-05T07:10:26Z</dcterms:created>
  <dcterms:modified xsi:type="dcterms:W3CDTF">2020-01-24T02:02:37Z</dcterms:modified>
</cp:coreProperties>
</file>