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nag\Desktop\経営セミナー\0.ZOOM研修\"/>
    </mc:Choice>
  </mc:AlternateContent>
  <xr:revisionPtr revIDLastSave="0" documentId="13_ncr:1_{EEB8519D-090C-4200-843E-ABF848628798}" xr6:coauthVersionLast="45" xr6:coauthVersionMax="45" xr10:uidLastSave="{00000000-0000-0000-0000-000000000000}"/>
  <bookViews>
    <workbookView xWindow="3684" yWindow="24" windowWidth="18108" windowHeight="12252" tabRatio="649" firstSheet="2" activeTab="5" xr2:uid="{5F38B5DA-3070-456D-BAD8-E1930EED1526}"/>
  </bookViews>
  <sheets>
    <sheet name="第一期研修" sheetId="1" r:id="rId1"/>
    <sheet name="第二期研修" sheetId="2" r:id="rId2"/>
    <sheet name="第三期研修" sheetId="3" r:id="rId3"/>
    <sheet name="第三期研修 (2)" sheetId="5" r:id="rId4"/>
    <sheet name="第四期研修" sheetId="6" r:id="rId5"/>
    <sheet name="10月期研修" sheetId="7" r:id="rId6"/>
  </sheets>
  <definedNames>
    <definedName name="_xlnm.Print_Area" localSheetId="5">'10月期研修'!$A$1:$I$48</definedName>
    <definedName name="_xlnm.Print_Area" localSheetId="2">第三期研修!$A$1:$H$42</definedName>
    <definedName name="_xlnm.Print_Area" localSheetId="3">'第三期研修 (2)'!$A$1:$H$43</definedName>
    <definedName name="_xlnm.Print_Area" localSheetId="4">第四期研修!$A$1:$I$42</definedName>
    <definedName name="_xlnm.Print_Area" localSheetId="1">第二期研修!$A$1:$H$41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6" i="1" l="1"/>
  <c r="K77" i="1"/>
  <c r="L77" i="1"/>
  <c r="B77" i="1"/>
  <c r="N73" i="1"/>
  <c r="N71" i="1"/>
  <c r="L61" i="1"/>
  <c r="L75" i="1"/>
  <c r="L60" i="1"/>
  <c r="L74" i="1"/>
  <c r="B63" i="1"/>
  <c r="N59" i="1"/>
  <c r="N57" i="1"/>
  <c r="N45" i="1"/>
  <c r="N43" i="1"/>
  <c r="N46" i="1"/>
  <c r="N47" i="1"/>
  <c r="N48" i="1"/>
  <c r="N49" i="1"/>
  <c r="B49" i="1"/>
  <c r="N60" i="1"/>
  <c r="N61" i="1"/>
  <c r="N62" i="1"/>
  <c r="N63" i="1"/>
  <c r="B65" i="1"/>
  <c r="N74" i="1"/>
  <c r="N75" i="1"/>
  <c r="N76" i="1"/>
  <c r="N77" i="1"/>
  <c r="B79" i="1"/>
  <c r="B51" i="1"/>
</calcChain>
</file>

<file path=xl/sharedStrings.xml><?xml version="1.0" encoding="utf-8"?>
<sst xmlns="http://schemas.openxmlformats.org/spreadsheetml/2006/main" count="293" uniqueCount="150">
  <si>
    <t>研修-1</t>
    <rPh sb="0" eb="2">
      <t>ケンシュウ</t>
    </rPh>
    <phoneticPr fontId="1"/>
  </si>
  <si>
    <t>基本料金</t>
    <rPh sb="0" eb="2">
      <t>キホン</t>
    </rPh>
    <rPh sb="2" eb="4">
      <t>リョウキン</t>
    </rPh>
    <phoneticPr fontId="1"/>
  </si>
  <si>
    <t>研修対象</t>
    <rPh sb="0" eb="2">
      <t>ケンシュウ</t>
    </rPh>
    <rPh sb="2" eb="4">
      <t>タイショウ</t>
    </rPh>
    <phoneticPr fontId="1"/>
  </si>
  <si>
    <t>研修講師</t>
    <rPh sb="0" eb="2">
      <t>ケンシュウ</t>
    </rPh>
    <rPh sb="2" eb="4">
      <t>コウシ</t>
    </rPh>
    <phoneticPr fontId="1"/>
  </si>
  <si>
    <t>（株）一光社プロ　〒457-0024 名古屋市南区赤坪町99-1 Tel.052-824-0521</t>
    <rPh sb="0" eb="3">
      <t>カブ</t>
    </rPh>
    <rPh sb="3" eb="5">
      <t>イッコウ</t>
    </rPh>
    <rPh sb="5" eb="6">
      <t>シャ</t>
    </rPh>
    <rPh sb="19" eb="23">
      <t>ナゴヤシ</t>
    </rPh>
    <rPh sb="23" eb="25">
      <t>ミナミク</t>
    </rPh>
    <rPh sb="25" eb="28">
      <t>アカツボチョウ</t>
    </rPh>
    <phoneticPr fontId="1"/>
  </si>
  <si>
    <t>研修-2</t>
    <rPh sb="0" eb="2">
      <t>ケンシュウ</t>
    </rPh>
    <phoneticPr fontId="1"/>
  </si>
  <si>
    <t>研修-3</t>
    <rPh sb="0" eb="2">
      <t>ケンシュウ</t>
    </rPh>
    <phoneticPr fontId="1"/>
  </si>
  <si>
    <t>研修-4</t>
    <rPh sb="0" eb="2">
      <t>ケンシュウ</t>
    </rPh>
    <phoneticPr fontId="1"/>
  </si>
  <si>
    <t>コロナショック緊急対策。ＢＣＰ経営継続計画書の作成</t>
    <rPh sb="7" eb="9">
      <t>キンキュウ</t>
    </rPh>
    <rPh sb="9" eb="11">
      <t>タイサク</t>
    </rPh>
    <rPh sb="15" eb="17">
      <t>ケイエイ</t>
    </rPh>
    <rPh sb="17" eb="19">
      <t>ケイゾク</t>
    </rPh>
    <rPh sb="19" eb="22">
      <t>ケイカクショ</t>
    </rPh>
    <rPh sb="23" eb="25">
      <t>サクセイ</t>
    </rPh>
    <phoneticPr fontId="1"/>
  </si>
  <si>
    <t>事業主体</t>
    <rPh sb="0" eb="2">
      <t>ジギョウ</t>
    </rPh>
    <rPh sb="2" eb="4">
      <t>シュタイ</t>
    </rPh>
    <phoneticPr fontId="1"/>
  </si>
  <si>
    <t>資金繰り計画、経営戦略方針と戦略マップ、３ヶ年経営計画、作戦行動計画の策定</t>
    <rPh sb="0" eb="2">
      <t>シキン</t>
    </rPh>
    <rPh sb="2" eb="3">
      <t>グ</t>
    </rPh>
    <rPh sb="4" eb="6">
      <t>ケイカク</t>
    </rPh>
    <rPh sb="7" eb="9">
      <t>ケイエイ</t>
    </rPh>
    <rPh sb="9" eb="11">
      <t>センリャク</t>
    </rPh>
    <rPh sb="11" eb="13">
      <t>ホウシン</t>
    </rPh>
    <rPh sb="14" eb="16">
      <t>センリャク</t>
    </rPh>
    <rPh sb="20" eb="23">
      <t>サンカネン</t>
    </rPh>
    <rPh sb="23" eb="25">
      <t>ケイエイ</t>
    </rPh>
    <rPh sb="25" eb="27">
      <t>ケイカク</t>
    </rPh>
    <rPh sb="28" eb="30">
      <t>サクセン</t>
    </rPh>
    <rPh sb="30" eb="32">
      <t>コウドウ</t>
    </rPh>
    <rPh sb="32" eb="34">
      <t>ケイカク</t>
    </rPh>
    <rPh sb="35" eb="37">
      <t>サクテイ</t>
    </rPh>
    <phoneticPr fontId="1"/>
  </si>
  <si>
    <t>ＢＳＣ４段活用ロジカルシンキング・トレーニングと戦略戦術マップ策定スキルの修得</t>
    <rPh sb="3" eb="5">
      <t>ヨンダン</t>
    </rPh>
    <rPh sb="5" eb="7">
      <t>カツヨウ</t>
    </rPh>
    <rPh sb="24" eb="26">
      <t>センリャク</t>
    </rPh>
    <rPh sb="26" eb="28">
      <t>センジュツ</t>
    </rPh>
    <rPh sb="31" eb="33">
      <t>サクテイ</t>
    </rPh>
    <rPh sb="37" eb="39">
      <t>シュウトク</t>
    </rPh>
    <phoneticPr fontId="1"/>
  </si>
  <si>
    <t>選択と集中２：８の経験則とABC分析、３Ｃ外部環境とSWOTマーケティング展開分析</t>
    <rPh sb="0" eb="2">
      <t>センタク</t>
    </rPh>
    <rPh sb="3" eb="5">
      <t>シュウチュウ</t>
    </rPh>
    <rPh sb="9" eb="12">
      <t>ケイケンソク</t>
    </rPh>
    <rPh sb="16" eb="18">
      <t>ブンセキ</t>
    </rPh>
    <rPh sb="21" eb="23">
      <t>ガイブ</t>
    </rPh>
    <rPh sb="23" eb="25">
      <t>カンキョウ</t>
    </rPh>
    <rPh sb="37" eb="39">
      <t>テンカイ</t>
    </rPh>
    <rPh sb="39" eb="41">
      <t>ブンセキ</t>
    </rPh>
    <phoneticPr fontId="1"/>
  </si>
  <si>
    <t>自前人材でエクセルスペシャリストを養成してデジタル化推進と生産性向上に挑戦</t>
    <rPh sb="0" eb="2">
      <t>ジマエ</t>
    </rPh>
    <rPh sb="2" eb="4">
      <t>ジンザイ</t>
    </rPh>
    <rPh sb="17" eb="19">
      <t>ヨウセイ</t>
    </rPh>
    <rPh sb="25" eb="26">
      <t>カ</t>
    </rPh>
    <rPh sb="26" eb="28">
      <t>スイシン</t>
    </rPh>
    <rPh sb="29" eb="32">
      <t>セイサンセイ</t>
    </rPh>
    <rPh sb="32" eb="34">
      <t>コウジョウ</t>
    </rPh>
    <rPh sb="35" eb="37">
      <t>チョウセン</t>
    </rPh>
    <phoneticPr fontId="1"/>
  </si>
  <si>
    <t>戦略的バランススコアカード経営論修得と戦略マップ作成</t>
    <rPh sb="0" eb="3">
      <t>センリャクテキ</t>
    </rPh>
    <rPh sb="13" eb="15">
      <t>ケイエイ</t>
    </rPh>
    <rPh sb="15" eb="16">
      <t>ロン</t>
    </rPh>
    <rPh sb="16" eb="18">
      <t>シュウトク</t>
    </rPh>
    <rPh sb="19" eb="21">
      <t>センリャク</t>
    </rPh>
    <rPh sb="24" eb="26">
      <t>サクセイ</t>
    </rPh>
    <phoneticPr fontId="1"/>
  </si>
  <si>
    <t>日報デジタル化「日々ロク」から始めるエクセルの活用術</t>
    <rPh sb="0" eb="2">
      <t>ニッポウ</t>
    </rPh>
    <rPh sb="6" eb="7">
      <t>カ</t>
    </rPh>
    <rPh sb="8" eb="10">
      <t>ヒビ</t>
    </rPh>
    <rPh sb="15" eb="16">
      <t>ハジ</t>
    </rPh>
    <rPh sb="23" eb="26">
      <t>カツヨウジュツ</t>
    </rPh>
    <phoneticPr fontId="1"/>
  </si>
  <si>
    <t>フレームワーク論理思考で賢い経営判断力を修得する</t>
    <rPh sb="7" eb="9">
      <t>ロンリ</t>
    </rPh>
    <rPh sb="9" eb="11">
      <t>シコウ</t>
    </rPh>
    <rPh sb="12" eb="13">
      <t>カシコ</t>
    </rPh>
    <rPh sb="14" eb="16">
      <t>ケイエイ</t>
    </rPh>
    <rPh sb="16" eb="19">
      <t>ハンダンリョク</t>
    </rPh>
    <rPh sb="20" eb="22">
      <t>シュウトク</t>
    </rPh>
    <phoneticPr fontId="1"/>
  </si>
  <si>
    <t>会員契約</t>
    <rPh sb="0" eb="2">
      <t>カイイン</t>
    </rPh>
    <rPh sb="2" eb="4">
      <t>ケイヤク</t>
    </rPh>
    <phoneticPr fontId="1"/>
  </si>
  <si>
    <t>研修1～4　いずれも１回40分×４回（合計160分）　33,000円（消費税込）</t>
    <rPh sb="0" eb="2">
      <t>ケンシュウ</t>
    </rPh>
    <rPh sb="11" eb="12">
      <t>カイ</t>
    </rPh>
    <rPh sb="14" eb="15">
      <t>プン</t>
    </rPh>
    <rPh sb="17" eb="18">
      <t>カイ</t>
    </rPh>
    <rPh sb="19" eb="21">
      <t>ゴウケイ</t>
    </rPh>
    <rPh sb="24" eb="25">
      <t>フン</t>
    </rPh>
    <rPh sb="33" eb="34">
      <t>エン</t>
    </rPh>
    <rPh sb="35" eb="37">
      <t>ショウヒ</t>
    </rPh>
    <rPh sb="37" eb="39">
      <t>ゼイコミ</t>
    </rPh>
    <phoneticPr fontId="1"/>
  </si>
  <si>
    <t>※電子資料＆エクセルソフトなどテキスト代込。事前にメール添付配信します</t>
    <rPh sb="1" eb="3">
      <t>デンシ</t>
    </rPh>
    <rPh sb="3" eb="5">
      <t>シリョウ</t>
    </rPh>
    <rPh sb="19" eb="20">
      <t>ダイ</t>
    </rPh>
    <rPh sb="22" eb="24">
      <t>ジゼン</t>
    </rPh>
    <rPh sb="28" eb="30">
      <t>テンプ</t>
    </rPh>
    <rPh sb="30" eb="32">
      <t>ハイシン</t>
    </rPh>
    <phoneticPr fontId="1"/>
  </si>
  <si>
    <t>三ヶ月契約（月4回×3月＝12回、１回40分） 66,000円（消費税込）</t>
    <rPh sb="0" eb="3">
      <t>サンカゲツ</t>
    </rPh>
    <rPh sb="3" eb="5">
      <t>ケイヤク</t>
    </rPh>
    <rPh sb="6" eb="7">
      <t>ツキ</t>
    </rPh>
    <rPh sb="8" eb="9">
      <t>カイ</t>
    </rPh>
    <rPh sb="11" eb="12">
      <t>ツキ</t>
    </rPh>
    <rPh sb="15" eb="16">
      <t>カイ</t>
    </rPh>
    <rPh sb="18" eb="19">
      <t>カイ</t>
    </rPh>
    <rPh sb="21" eb="22">
      <t>フン</t>
    </rPh>
    <rPh sb="30" eb="31">
      <t>エン</t>
    </rPh>
    <rPh sb="32" eb="35">
      <t>ショウヒゼイ</t>
    </rPh>
    <rPh sb="35" eb="36">
      <t>コ</t>
    </rPh>
    <phoneticPr fontId="1"/>
  </si>
  <si>
    <t>経営者、管理者、士業専門家など</t>
    <rPh sb="0" eb="3">
      <t>ケイエイシャ</t>
    </rPh>
    <rPh sb="4" eb="7">
      <t>カンリシャ</t>
    </rPh>
    <rPh sb="8" eb="10">
      <t>シギョウ</t>
    </rPh>
    <rPh sb="10" eb="13">
      <t>センモンカ</t>
    </rPh>
    <phoneticPr fontId="1"/>
  </si>
  <si>
    <t>戦略を絵に描くBSC経営コンサルタント　長山伸作　（株）一光社プロ会長</t>
    <rPh sb="20" eb="22">
      <t>ナガヤマ</t>
    </rPh>
    <rPh sb="22" eb="24">
      <t>シンサク</t>
    </rPh>
    <rPh sb="25" eb="28">
      <t>カブ</t>
    </rPh>
    <rPh sb="28" eb="30">
      <t>イッコウ</t>
    </rPh>
    <rPh sb="30" eb="31">
      <t>シャ</t>
    </rPh>
    <rPh sb="33" eb="35">
      <t>カイチョウ</t>
    </rPh>
    <phoneticPr fontId="1"/>
  </si>
  <si>
    <t>経営トップのコロナ対策選択肢は、廃業、譲渡、事業縮小、事業継続の四つです。高齢で資金のゆとりがあれば廃業も勇気ある決断です。最も危険な選択は、回復期の出口戦略もなく単なる延命手段として融資借入することです。借金を返済しても利益が上積みできる、持続可能な成長戦略を実行できる情熱の組織を持てるかどうかです。</t>
    <rPh sb="19" eb="21">
      <t>ジョウト</t>
    </rPh>
    <rPh sb="32" eb="33">
      <t>ヨッ</t>
    </rPh>
    <rPh sb="75" eb="77">
      <t>デグチ</t>
    </rPh>
    <rPh sb="77" eb="79">
      <t>センリャク</t>
    </rPh>
    <rPh sb="111" eb="113">
      <t>リエキ</t>
    </rPh>
    <rPh sb="114" eb="116">
      <t>ウワヅ</t>
    </rPh>
    <rPh sb="121" eb="123">
      <t>ジゾク</t>
    </rPh>
    <rPh sb="123" eb="125">
      <t>カノウ</t>
    </rPh>
    <rPh sb="126" eb="128">
      <t>セイチョウ</t>
    </rPh>
    <rPh sb="139" eb="141">
      <t>ソシキ</t>
    </rPh>
    <rPh sb="142" eb="143">
      <t>モ</t>
    </rPh>
    <phoneticPr fontId="1"/>
  </si>
  <si>
    <t>戦略マップに代表されるＢＳＣつまりバランススコアカード経営理論は、なぜか日本では普及していませんが、極めて品位の高い秀逸の経営戦略手法です。「風が吹けば桶屋が儲かる」成功の仮説は、４つの視点の４段論法によるロジカルシンキングで戦略方針をカンタンに導いてくれます。戦略マップの策定は経営トップの重要な役割です。</t>
    <rPh sb="131" eb="133">
      <t>センリャク</t>
    </rPh>
    <rPh sb="137" eb="139">
      <t>サクテイ</t>
    </rPh>
    <rPh sb="140" eb="142">
      <t>ケイエイ</t>
    </rPh>
    <rPh sb="146" eb="148">
      <t>ジュウヨウ</t>
    </rPh>
    <rPh sb="149" eb="151">
      <t>ヤクワリ</t>
    </rPh>
    <phoneticPr fontId="1"/>
  </si>
  <si>
    <t>フレームワークとは、山積する煩雑な問題をフレーム（引出し）に分類整理集約してスッキリさせることから始めます。フレーム間を俯瞰し、因果関係を見つけて解決策を導き出す経営管理者必須の能力です。２：８の法則から導く選択と集中戦略、競合差別化を図るＳＷＯＴ＋３Ｃ分析、マーケティング・フレームワークを論理的に修得して頂きます。</t>
    <rPh sb="14" eb="16">
      <t>ハンザツ</t>
    </rPh>
    <rPh sb="49" eb="50">
      <t>ハジ</t>
    </rPh>
    <rPh sb="102" eb="103">
      <t>ミチビ</t>
    </rPh>
    <rPh sb="112" eb="114">
      <t>キョウゴウ</t>
    </rPh>
    <rPh sb="114" eb="117">
      <t>サベツカ</t>
    </rPh>
    <rPh sb="118" eb="119">
      <t>ハカ</t>
    </rPh>
    <rPh sb="127" eb="129">
      <t>ブンセキ</t>
    </rPh>
    <phoneticPr fontId="1"/>
  </si>
  <si>
    <t>四半世紀前に電子政府を掲げた日本ですが、コロナ対応の遅れで露見したアナログ政府ぶりは欧米先進国は元より韓国、台湾にも大きく差をつけられました。実は日本の中小企業も遅れています。ピンチをチャンスに。お手元のエクセルを活用すれば、自動化、テレワークも可能です。標準装備のＰＣエクセルからデジタル化を進めて下さい。</t>
    <rPh sb="128" eb="130">
      <t>ヒョウジュン</t>
    </rPh>
    <rPh sb="130" eb="132">
      <t>ソウビ</t>
    </rPh>
    <rPh sb="145" eb="146">
      <t>カ</t>
    </rPh>
    <phoneticPr fontId="1"/>
  </si>
  <si>
    <t>※ウェブカメラ付きパソコンで双方向のZOOMビデオ研修ができます</t>
    <rPh sb="7" eb="8">
      <t>ツ</t>
    </rPh>
    <rPh sb="14" eb="17">
      <t>ソウホウコウ</t>
    </rPh>
    <rPh sb="25" eb="27">
      <t>ケンシュウ</t>
    </rPh>
    <phoneticPr fontId="1"/>
  </si>
  <si>
    <t>研修テーマに限らずマネジメント全般を対象とした経営戦略顧問契約です</t>
    <rPh sb="0" eb="2">
      <t>ケンシュウ</t>
    </rPh>
    <rPh sb="6" eb="7">
      <t>カギ</t>
    </rPh>
    <rPh sb="15" eb="17">
      <t>ゼンパン</t>
    </rPh>
    <rPh sb="18" eb="20">
      <t>タイショウ</t>
    </rPh>
    <rPh sb="23" eb="25">
      <t>ケイエイ</t>
    </rPh>
    <rPh sb="25" eb="27">
      <t>センリャク</t>
    </rPh>
    <rPh sb="27" eb="29">
      <t>コモン</t>
    </rPh>
    <rPh sb="29" eb="31">
      <t>ケイヤク</t>
    </rPh>
    <phoneticPr fontId="1"/>
  </si>
  <si>
    <t>ウェブサイト</t>
    <phoneticPr fontId="1"/>
  </si>
  <si>
    <t>http://www.s-naga.jp/</t>
    <phoneticPr fontId="1"/>
  </si>
  <si>
    <t>昨年度2019</t>
    <rPh sb="0" eb="3">
      <t>サクネンド</t>
    </rPh>
    <phoneticPr fontId="1"/>
  </si>
  <si>
    <t>今年度2020</t>
    <rPh sb="0" eb="3">
      <t>コンネンド</t>
    </rPh>
    <phoneticPr fontId="1"/>
  </si>
  <si>
    <t>１年後2021</t>
    <rPh sb="0" eb="3">
      <t>イチネンゴ</t>
    </rPh>
    <phoneticPr fontId="1"/>
  </si>
  <si>
    <t>２年後2022</t>
    <rPh sb="0" eb="3">
      <t>ニネンゴ</t>
    </rPh>
    <phoneticPr fontId="1"/>
  </si>
  <si>
    <t>３年後2023</t>
    <rPh sb="0" eb="3">
      <t>サンネンゴ</t>
    </rPh>
    <phoneticPr fontId="1"/>
  </si>
  <si>
    <t>売上高</t>
    <rPh sb="0" eb="2">
      <t>ウリアゲ</t>
    </rPh>
    <rPh sb="2" eb="3">
      <t>ダカ</t>
    </rPh>
    <phoneticPr fontId="1"/>
  </si>
  <si>
    <t>融資返済額</t>
    <rPh sb="0" eb="2">
      <t>ユウシ</t>
    </rPh>
    <rPh sb="2" eb="4">
      <t>ヘンサイ</t>
    </rPh>
    <rPh sb="4" eb="5">
      <t>ガク</t>
    </rPh>
    <phoneticPr fontId="1"/>
  </si>
  <si>
    <t>手元資金</t>
    <rPh sb="0" eb="2">
      <t>テモト</t>
    </rPh>
    <rPh sb="2" eb="4">
      <t>シキン</t>
    </rPh>
    <phoneticPr fontId="1"/>
  </si>
  <si>
    <t>融資金額</t>
    <rPh sb="0" eb="2">
      <t>ユウシ</t>
    </rPh>
    <rPh sb="2" eb="4">
      <t>キンガク</t>
    </rPh>
    <phoneticPr fontId="1"/>
  </si>
  <si>
    <t>融資</t>
    <rPh sb="0" eb="2">
      <t>ユウシ</t>
    </rPh>
    <phoneticPr fontId="1"/>
  </si>
  <si>
    <t>出口戦略がないときの手元資金推移</t>
    <rPh sb="0" eb="2">
      <t>デグチ</t>
    </rPh>
    <rPh sb="2" eb="4">
      <t>センリャク</t>
    </rPh>
    <rPh sb="10" eb="12">
      <t>テモト</t>
    </rPh>
    <rPh sb="12" eb="14">
      <t>シキン</t>
    </rPh>
    <rPh sb="14" eb="16">
      <t>スイイ</t>
    </rPh>
    <phoneticPr fontId="1"/>
  </si>
  <si>
    <t>繰越手元資金</t>
    <rPh sb="0" eb="2">
      <t>クリコシ</t>
    </rPh>
    <rPh sb="2" eb="4">
      <t>テモト</t>
    </rPh>
    <rPh sb="4" eb="6">
      <t>シキン</t>
    </rPh>
    <phoneticPr fontId="1"/>
  </si>
  <si>
    <t>手元資金合計</t>
    <rPh sb="0" eb="2">
      <t>テモト</t>
    </rPh>
    <rPh sb="2" eb="4">
      <t>シキン</t>
    </rPh>
    <rPh sb="4" eb="6">
      <t>ゴウケイ</t>
    </rPh>
    <phoneticPr fontId="1"/>
  </si>
  <si>
    <t>3年後手元資金</t>
    <rPh sb="1" eb="3">
      <t>ネンゴ</t>
    </rPh>
    <rPh sb="3" eb="5">
      <t>テモト</t>
    </rPh>
    <rPh sb="5" eb="7">
      <t>シキン</t>
    </rPh>
    <phoneticPr fontId="1"/>
  </si>
  <si>
    <t>営業利益</t>
    <rPh sb="0" eb="2">
      <t>エイギョウ</t>
    </rPh>
    <rPh sb="2" eb="4">
      <t>リエキ</t>
    </rPh>
    <phoneticPr fontId="1"/>
  </si>
  <si>
    <t>売上高１億円に対して融資限度額は３千万円が妥当。手元資金は２年目に蒸発します。</t>
    <rPh sb="0" eb="2">
      <t>ウリアゲ</t>
    </rPh>
    <rPh sb="2" eb="3">
      <t>ダカ</t>
    </rPh>
    <rPh sb="3" eb="6">
      <t>イチオクエン</t>
    </rPh>
    <rPh sb="7" eb="8">
      <t>タイ</t>
    </rPh>
    <rPh sb="10" eb="12">
      <t>ユウシ</t>
    </rPh>
    <rPh sb="12" eb="14">
      <t>ゲンド</t>
    </rPh>
    <rPh sb="14" eb="15">
      <t>ガク</t>
    </rPh>
    <rPh sb="16" eb="20">
      <t>サンゼンマンエン</t>
    </rPh>
    <rPh sb="21" eb="23">
      <t>ダトウ</t>
    </rPh>
    <rPh sb="24" eb="26">
      <t>テモト</t>
    </rPh>
    <rPh sb="26" eb="28">
      <t>シキン</t>
    </rPh>
    <rPh sb="29" eb="32">
      <t>ニネンメ</t>
    </rPh>
    <rPh sb="33" eb="35">
      <t>ジョウハツ</t>
    </rPh>
    <phoneticPr fontId="1"/>
  </si>
  <si>
    <t>資料の標準化、データ化、自動化でミス・ロス・ムダを削減し、テレワーク、リモート会議などで効率化</t>
    <rPh sb="0" eb="2">
      <t>シリョウ</t>
    </rPh>
    <rPh sb="3" eb="6">
      <t>ヒョウジュンカ</t>
    </rPh>
    <rPh sb="10" eb="11">
      <t>カ</t>
    </rPh>
    <rPh sb="12" eb="15">
      <t>ジドウカ</t>
    </rPh>
    <rPh sb="25" eb="27">
      <t>サクゲン</t>
    </rPh>
    <rPh sb="39" eb="41">
      <t>カイギ</t>
    </rPh>
    <rPh sb="44" eb="47">
      <t>コウリツカ</t>
    </rPh>
    <phoneticPr fontId="1"/>
  </si>
  <si>
    <t>変革を促すカイゼン提案戦略で売上成長性110%と営業利益率5%を確保する</t>
    <rPh sb="0" eb="2">
      <t>ヘンカク</t>
    </rPh>
    <rPh sb="3" eb="4">
      <t>ウナガ</t>
    </rPh>
    <rPh sb="9" eb="11">
      <t>テイアン</t>
    </rPh>
    <rPh sb="11" eb="13">
      <t>センリャク</t>
    </rPh>
    <rPh sb="14" eb="16">
      <t>ウリアゲ</t>
    </rPh>
    <rPh sb="16" eb="19">
      <t>セイチョウセイ</t>
    </rPh>
    <rPh sb="24" eb="26">
      <t>エイギョウ</t>
    </rPh>
    <rPh sb="26" eb="28">
      <t>リエキ</t>
    </rPh>
    <rPh sb="28" eb="29">
      <t>リツ</t>
    </rPh>
    <rPh sb="32" eb="34">
      <t>カクホ</t>
    </rPh>
    <phoneticPr fontId="1"/>
  </si>
  <si>
    <t>カイゼン提案委員会を設置して生産性向上を目的とする問題解決でＣＳを高めると共に収益性を高める</t>
    <rPh sb="4" eb="6">
      <t>テイアン</t>
    </rPh>
    <rPh sb="6" eb="9">
      <t>イインカイ</t>
    </rPh>
    <rPh sb="10" eb="12">
      <t>セッチ</t>
    </rPh>
    <rPh sb="14" eb="17">
      <t>セイサンセイ</t>
    </rPh>
    <rPh sb="17" eb="19">
      <t>コウジョウ</t>
    </rPh>
    <rPh sb="20" eb="22">
      <t>モクテキ</t>
    </rPh>
    <rPh sb="25" eb="27">
      <t>モンダイ</t>
    </rPh>
    <rPh sb="27" eb="29">
      <t>カイケツ</t>
    </rPh>
    <rPh sb="33" eb="34">
      <t>タカ</t>
    </rPh>
    <rPh sb="37" eb="38">
      <t>トモ</t>
    </rPh>
    <rPh sb="39" eb="42">
      <t>シュウエキセイ</t>
    </rPh>
    <rPh sb="43" eb="44">
      <t>タカ</t>
    </rPh>
    <phoneticPr fontId="1"/>
  </si>
  <si>
    <t>融資完済</t>
    <rPh sb="0" eb="2">
      <t>ユウシ</t>
    </rPh>
    <rPh sb="2" eb="4">
      <t>カンサイ</t>
    </rPh>
    <phoneticPr fontId="1"/>
  </si>
  <si>
    <t>手元資金枯渇</t>
    <rPh sb="0" eb="2">
      <t>テモト</t>
    </rPh>
    <rPh sb="2" eb="4">
      <t>シキン</t>
    </rPh>
    <rPh sb="4" eb="6">
      <t>コカツ</t>
    </rPh>
    <phoneticPr fontId="1"/>
  </si>
  <si>
    <t>２年後に手元資金が枯渇する</t>
    <rPh sb="0" eb="3">
      <t>ニネンゴ</t>
    </rPh>
    <rPh sb="4" eb="6">
      <t>テモト</t>
    </rPh>
    <rPh sb="6" eb="8">
      <t>シキン</t>
    </rPh>
    <rPh sb="9" eb="11">
      <t>コカツ</t>
    </rPh>
    <phoneticPr fontId="1"/>
  </si>
  <si>
    <t>3年後に手元資金が枯渇する</t>
    <rPh sb="1" eb="3">
      <t>ネンゴ</t>
    </rPh>
    <rPh sb="4" eb="6">
      <t>テモト</t>
    </rPh>
    <rPh sb="6" eb="8">
      <t>シキン</t>
    </rPh>
    <rPh sb="9" eb="11">
      <t>コカツ</t>
    </rPh>
    <phoneticPr fontId="1"/>
  </si>
  <si>
    <t>融資完済しても手元資金は残る</t>
    <rPh sb="0" eb="2">
      <t>ユウシ</t>
    </rPh>
    <rPh sb="2" eb="4">
      <t>カンサイ</t>
    </rPh>
    <rPh sb="7" eb="9">
      <t>テモト</t>
    </rPh>
    <rPh sb="9" eb="11">
      <t>シキン</t>
    </rPh>
    <rPh sb="12" eb="13">
      <t>ノコ</t>
    </rPh>
    <phoneticPr fontId="1"/>
  </si>
  <si>
    <t>デジタル化戦略によるコスト削減で営業利益率を向上させる</t>
    <rPh sb="4" eb="5">
      <t>カ</t>
    </rPh>
    <rPh sb="5" eb="7">
      <t>センリャク</t>
    </rPh>
    <rPh sb="13" eb="15">
      <t>サクゲン</t>
    </rPh>
    <rPh sb="16" eb="18">
      <t>エイギョウ</t>
    </rPh>
    <rPh sb="18" eb="20">
      <t>リエキ</t>
    </rPh>
    <rPh sb="20" eb="21">
      <t>リツ</t>
    </rPh>
    <rPh sb="22" eb="24">
      <t>コウジョウ</t>
    </rPh>
    <phoneticPr fontId="1"/>
  </si>
  <si>
    <t>持続成長可能な出口戦略不在では、借金漬けで行き詰まる</t>
    <rPh sb="0" eb="2">
      <t>ジゾク</t>
    </rPh>
    <rPh sb="2" eb="4">
      <t>セイチョウ</t>
    </rPh>
    <rPh sb="4" eb="6">
      <t>カノウ</t>
    </rPh>
    <rPh sb="7" eb="9">
      <t>デグチ</t>
    </rPh>
    <rPh sb="9" eb="11">
      <t>センリャク</t>
    </rPh>
    <rPh sb="11" eb="13">
      <t>フザイ</t>
    </rPh>
    <rPh sb="16" eb="18">
      <t>シャッキン</t>
    </rPh>
    <rPh sb="18" eb="19">
      <t>ヅ</t>
    </rPh>
    <rPh sb="21" eb="22">
      <t>イ</t>
    </rPh>
    <rPh sb="23" eb="24">
      <t>ツ</t>
    </rPh>
    <phoneticPr fontId="1"/>
  </si>
  <si>
    <t>研修-5</t>
    <rPh sb="0" eb="2">
      <t>ケンシュウ</t>
    </rPh>
    <phoneticPr fontId="1"/>
  </si>
  <si>
    <t>コロナショック対策。経営継続計画書の作成と恐慌リスク管理</t>
    <rPh sb="7" eb="9">
      <t>タイサク</t>
    </rPh>
    <rPh sb="10" eb="12">
      <t>ケイエイ</t>
    </rPh>
    <rPh sb="12" eb="14">
      <t>ケイゾク</t>
    </rPh>
    <rPh sb="14" eb="17">
      <t>ケイカクショ</t>
    </rPh>
    <rPh sb="18" eb="20">
      <t>サクセイ</t>
    </rPh>
    <rPh sb="21" eb="23">
      <t>キョウコウ</t>
    </rPh>
    <rPh sb="26" eb="28">
      <t>カンリ</t>
    </rPh>
    <phoneticPr fontId="1"/>
  </si>
  <si>
    <t>フレームワークとは、山積する煩雑な問題をフレーム（引出し）に分類整理集約することから始めます。フレーム間を俯瞰し、因果関係を見つけて解決策を導き出す謎解き経営管理手法です。２：８の法則から導く選択と集中戦略、競合差別化を図るＳＷＯＴクロス＋３Ｃ分析、マーケティング・フレームワークなど戦略発想力を論理的に修得して頂きます。</t>
    <rPh sb="14" eb="16">
      <t>ハンザツ</t>
    </rPh>
    <rPh sb="42" eb="43">
      <t>ハジ</t>
    </rPh>
    <rPh sb="74" eb="76">
      <t>ナゾト</t>
    </rPh>
    <rPh sb="81" eb="83">
      <t>シュホウ</t>
    </rPh>
    <rPh sb="94" eb="95">
      <t>ミチビ</t>
    </rPh>
    <rPh sb="104" eb="106">
      <t>キョウゴウ</t>
    </rPh>
    <rPh sb="106" eb="109">
      <t>サベツカ</t>
    </rPh>
    <rPh sb="110" eb="111">
      <t>ハカ</t>
    </rPh>
    <rPh sb="122" eb="124">
      <t>ブンセキ</t>
    </rPh>
    <rPh sb="142" eb="144">
      <t>センリャク</t>
    </rPh>
    <rPh sb="144" eb="147">
      <t>ハッソウリョク</t>
    </rPh>
    <phoneticPr fontId="1"/>
  </si>
  <si>
    <t>コロナ対応の遅れで露見した日本のアナログ政府ぶりは欧米先進国は元より韓国、台湾にも大きく差をつけられました。実は日本の中小企業も遅れています。ピンチをチャンスに。お手元のエクセルを活用すれば、事務作業の自動化やテレワークも可能になります。標準装備のＰＣエクセルから資料のデータ化、クラウドデジタル化で生産性改革を図ります。</t>
    <rPh sb="13" eb="15">
      <t>ニホン</t>
    </rPh>
    <rPh sb="96" eb="98">
      <t>ジム</t>
    </rPh>
    <rPh sb="98" eb="100">
      <t>サギョウ</t>
    </rPh>
    <rPh sb="119" eb="121">
      <t>ヒョウジュン</t>
    </rPh>
    <rPh sb="121" eb="123">
      <t>ソウビ</t>
    </rPh>
    <rPh sb="132" eb="134">
      <t>シリョウ</t>
    </rPh>
    <rPh sb="138" eb="139">
      <t>カ</t>
    </rPh>
    <rPh sb="148" eb="149">
      <t>カ</t>
    </rPh>
    <rPh sb="150" eb="153">
      <t>セイサンセイ</t>
    </rPh>
    <rPh sb="153" eb="155">
      <t>カイカク</t>
    </rPh>
    <rPh sb="156" eb="157">
      <t>ハカ</t>
    </rPh>
    <phoneticPr fontId="1"/>
  </si>
  <si>
    <t>バランススコアカードと戦略マップ修得で戦略参謀の実力発揮</t>
    <rPh sb="11" eb="13">
      <t>センリャク</t>
    </rPh>
    <rPh sb="16" eb="18">
      <t>シュウトク</t>
    </rPh>
    <rPh sb="19" eb="21">
      <t>センリャク</t>
    </rPh>
    <rPh sb="21" eb="23">
      <t>サンボウ</t>
    </rPh>
    <rPh sb="24" eb="26">
      <t>ジツリョク</t>
    </rPh>
    <rPh sb="26" eb="28">
      <t>ハッキ</t>
    </rPh>
    <phoneticPr fontId="1"/>
  </si>
  <si>
    <t>変化追随型の単年度経営計画で月次管理し、三年後の金融恐慌に備えて財務強化を図る</t>
    <rPh sb="0" eb="2">
      <t>ヘンカ</t>
    </rPh>
    <rPh sb="2" eb="4">
      <t>ツイズイ</t>
    </rPh>
    <rPh sb="4" eb="5">
      <t>ガタ</t>
    </rPh>
    <rPh sb="6" eb="9">
      <t>タンネンド</t>
    </rPh>
    <rPh sb="9" eb="11">
      <t>ケイエイ</t>
    </rPh>
    <rPh sb="11" eb="13">
      <t>ケイカク</t>
    </rPh>
    <rPh sb="14" eb="16">
      <t>ゲツジ</t>
    </rPh>
    <rPh sb="16" eb="18">
      <t>カンリ</t>
    </rPh>
    <rPh sb="20" eb="23">
      <t>サンネンゴ</t>
    </rPh>
    <rPh sb="24" eb="26">
      <t>キンユウ</t>
    </rPh>
    <rPh sb="26" eb="28">
      <t>キョウコウ</t>
    </rPh>
    <rPh sb="29" eb="30">
      <t>ソナ</t>
    </rPh>
    <rPh sb="32" eb="34">
      <t>ザイム</t>
    </rPh>
    <rPh sb="34" eb="36">
      <t>キョウカ</t>
    </rPh>
    <rPh sb="37" eb="38">
      <t>ハカ</t>
    </rPh>
    <phoneticPr fontId="1"/>
  </si>
  <si>
    <t>経営トップのコロナ対策選択肢は、廃業、譲渡、事業縮小、事業継続の四つ。第二次大戦後最悪の経済恐慌になることを認識し、新たな戦略戦術を基軸に単年度月次経営計画を立てて環境変化に迅速に対応する。目的は中期三ヶ年経営計画による収益性回復。三年後に恐慌が顕在化することを想定した計画目標管理体制を構築して財務の強化を図る。</t>
    <rPh sb="19" eb="21">
      <t>ジョウト</t>
    </rPh>
    <rPh sb="32" eb="33">
      <t>ヨッ</t>
    </rPh>
    <rPh sb="35" eb="36">
      <t>ダイ</t>
    </rPh>
    <rPh sb="36" eb="38">
      <t>ニジ</t>
    </rPh>
    <rPh sb="38" eb="40">
      <t>タイセン</t>
    </rPh>
    <rPh sb="40" eb="41">
      <t>ゴ</t>
    </rPh>
    <rPh sb="41" eb="43">
      <t>サイアク</t>
    </rPh>
    <rPh sb="44" eb="46">
      <t>ケイザイ</t>
    </rPh>
    <rPh sb="46" eb="48">
      <t>キョウコウ</t>
    </rPh>
    <rPh sb="54" eb="56">
      <t>ニンシキ</t>
    </rPh>
    <rPh sb="58" eb="59">
      <t>アラ</t>
    </rPh>
    <rPh sb="61" eb="63">
      <t>センリャク</t>
    </rPh>
    <rPh sb="63" eb="65">
      <t>センジュツ</t>
    </rPh>
    <rPh sb="66" eb="68">
      <t>キジク</t>
    </rPh>
    <rPh sb="69" eb="72">
      <t>タンネンド</t>
    </rPh>
    <rPh sb="72" eb="74">
      <t>ゲツジ</t>
    </rPh>
    <rPh sb="74" eb="76">
      <t>ケイエイ</t>
    </rPh>
    <rPh sb="76" eb="78">
      <t>ケイカク</t>
    </rPh>
    <rPh sb="79" eb="80">
      <t>タ</t>
    </rPh>
    <rPh sb="82" eb="84">
      <t>カンキョウ</t>
    </rPh>
    <rPh sb="84" eb="86">
      <t>ヘンカ</t>
    </rPh>
    <rPh sb="87" eb="89">
      <t>ジンソク</t>
    </rPh>
    <rPh sb="90" eb="92">
      <t>タイオウ</t>
    </rPh>
    <rPh sb="95" eb="97">
      <t>モクテキ</t>
    </rPh>
    <rPh sb="98" eb="100">
      <t>チュウキ</t>
    </rPh>
    <rPh sb="100" eb="103">
      <t>サンカネン</t>
    </rPh>
    <rPh sb="103" eb="105">
      <t>ケイエイ</t>
    </rPh>
    <rPh sb="105" eb="107">
      <t>ケイカク</t>
    </rPh>
    <rPh sb="110" eb="113">
      <t>シュウエキセイ</t>
    </rPh>
    <rPh sb="113" eb="115">
      <t>カイフク</t>
    </rPh>
    <rPh sb="116" eb="119">
      <t>サンネンゴ</t>
    </rPh>
    <rPh sb="120" eb="122">
      <t>キョウコウ</t>
    </rPh>
    <rPh sb="123" eb="126">
      <t>ケンザイカ</t>
    </rPh>
    <rPh sb="131" eb="133">
      <t>ソウテイ</t>
    </rPh>
    <rPh sb="135" eb="137">
      <t>ケイカク</t>
    </rPh>
    <rPh sb="137" eb="139">
      <t>モクヒョウ</t>
    </rPh>
    <rPh sb="139" eb="141">
      <t>カンリ</t>
    </rPh>
    <rPh sb="141" eb="143">
      <t>タイセイ</t>
    </rPh>
    <rPh sb="144" eb="146">
      <t>コウチク</t>
    </rPh>
    <rPh sb="148" eb="150">
      <t>ザイム</t>
    </rPh>
    <rPh sb="151" eb="153">
      <t>キョウカ</t>
    </rPh>
    <rPh sb="154" eb="155">
      <t>ハカ</t>
    </rPh>
    <phoneticPr fontId="1"/>
  </si>
  <si>
    <t>ＢＳＣ４段活用ロジカルシンキング・トレーニングと戦略戦術マップ策定スキルで組織統率</t>
    <rPh sb="3" eb="5">
      <t>ヨンダン</t>
    </rPh>
    <rPh sb="5" eb="7">
      <t>カツヨウ</t>
    </rPh>
    <rPh sb="24" eb="26">
      <t>センリャク</t>
    </rPh>
    <rPh sb="26" eb="28">
      <t>センジュツ</t>
    </rPh>
    <rPh sb="31" eb="33">
      <t>サクテイ</t>
    </rPh>
    <rPh sb="37" eb="39">
      <t>ソシキ</t>
    </rPh>
    <rPh sb="39" eb="41">
      <t>トウソツ</t>
    </rPh>
    <phoneticPr fontId="1"/>
  </si>
  <si>
    <t>戦略マップに代表されるバランススコアカード(BSC)経営理論は、なぜか日本では普及していませんが、極めて有能で秀逸な経営戦略手法です。「風が吹けば桶屋が儲かる」成功の仮説は、４つの視点の４段論法によるロジカルシンキングで戦略方針をカンタンに導いてくれます。戦略マップの策定はトップの最重要任務。賢明な戦略参謀になる登竜門です。</t>
    <rPh sb="52" eb="54">
      <t>ユウノウ</t>
    </rPh>
    <rPh sb="128" eb="130">
      <t>センリャク</t>
    </rPh>
    <rPh sb="134" eb="136">
      <t>サクテイ</t>
    </rPh>
    <rPh sb="141" eb="144">
      <t>サイジュウヨウ</t>
    </rPh>
    <rPh sb="144" eb="146">
      <t>ニンム</t>
    </rPh>
    <rPh sb="147" eb="149">
      <t>ケンメイ</t>
    </rPh>
    <rPh sb="150" eb="152">
      <t>センリャク</t>
    </rPh>
    <rPh sb="152" eb="154">
      <t>サンボウ</t>
    </rPh>
    <rPh sb="157" eb="160">
      <t>トウリュウモン</t>
    </rPh>
    <phoneticPr fontId="1"/>
  </si>
  <si>
    <t>フレームワーク論理思考で課題解決を図るトップ資質の養成</t>
    <rPh sb="7" eb="9">
      <t>ロンリ</t>
    </rPh>
    <rPh sb="9" eb="11">
      <t>シコウ</t>
    </rPh>
    <rPh sb="12" eb="14">
      <t>カダイ</t>
    </rPh>
    <rPh sb="14" eb="16">
      <t>カイケツ</t>
    </rPh>
    <rPh sb="17" eb="18">
      <t>ハカ</t>
    </rPh>
    <rPh sb="22" eb="24">
      <t>シシツ</t>
    </rPh>
    <rPh sb="25" eb="27">
      <t>ヨウセイ</t>
    </rPh>
    <phoneticPr fontId="1"/>
  </si>
  <si>
    <t>選択と集中（２：８の法則）分析、３Ｃミクロ環境＋SWOTクロス分析の二つで理論を展開</t>
    <rPh sb="0" eb="2">
      <t>センタク</t>
    </rPh>
    <rPh sb="3" eb="5">
      <t>シュウチュウ</t>
    </rPh>
    <rPh sb="10" eb="12">
      <t>ホウソク</t>
    </rPh>
    <rPh sb="13" eb="15">
      <t>ブンセキ</t>
    </rPh>
    <rPh sb="21" eb="23">
      <t>カンキョウ</t>
    </rPh>
    <rPh sb="31" eb="33">
      <t>ブンセキ</t>
    </rPh>
    <rPh sb="34" eb="35">
      <t>フタ</t>
    </rPh>
    <rPh sb="37" eb="39">
      <t>リロン</t>
    </rPh>
    <rPh sb="40" eb="42">
      <t>テンカイ</t>
    </rPh>
    <phoneticPr fontId="1"/>
  </si>
  <si>
    <t>デスクワークのエクセル自動化から始める新常態デジタル変革</t>
    <rPh sb="11" eb="14">
      <t>ジドウカ</t>
    </rPh>
    <rPh sb="16" eb="17">
      <t>ハジ</t>
    </rPh>
    <rPh sb="19" eb="20">
      <t>シン</t>
    </rPh>
    <rPh sb="20" eb="22">
      <t>ジョウタイ</t>
    </rPh>
    <rPh sb="26" eb="28">
      <t>ヘンカク</t>
    </rPh>
    <phoneticPr fontId="1"/>
  </si>
  <si>
    <t>ＰＣに眠るエクセルの活用で定型事務作業を自動化し、デジタル変革で生産性向上を図る</t>
    <rPh sb="3" eb="4">
      <t>ネム</t>
    </rPh>
    <rPh sb="10" eb="12">
      <t>カツヨウ</t>
    </rPh>
    <rPh sb="13" eb="15">
      <t>テイケイ</t>
    </rPh>
    <rPh sb="15" eb="17">
      <t>ジム</t>
    </rPh>
    <rPh sb="17" eb="19">
      <t>サギョウ</t>
    </rPh>
    <rPh sb="20" eb="23">
      <t>ジドウカ</t>
    </rPh>
    <rPh sb="29" eb="31">
      <t>ヘンカク</t>
    </rPh>
    <rPh sb="32" eb="35">
      <t>セイサンセイ</t>
    </rPh>
    <rPh sb="35" eb="37">
      <t>コウジョウ</t>
    </rPh>
    <rPh sb="38" eb="39">
      <t>ハカ</t>
    </rPh>
    <phoneticPr fontId="1"/>
  </si>
  <si>
    <t>オンライン商談を成功に導く基本は、提案企画書の作成能力</t>
    <rPh sb="5" eb="7">
      <t>ショウダン</t>
    </rPh>
    <rPh sb="8" eb="10">
      <t>セイコウ</t>
    </rPh>
    <rPh sb="11" eb="12">
      <t>ミチビ</t>
    </rPh>
    <rPh sb="13" eb="15">
      <t>キホン</t>
    </rPh>
    <rPh sb="17" eb="19">
      <t>テイアン</t>
    </rPh>
    <rPh sb="19" eb="22">
      <t>キカクショ</t>
    </rPh>
    <rPh sb="23" eb="25">
      <t>サクセイ</t>
    </rPh>
    <rPh sb="25" eb="27">
      <t>ノウリョク</t>
    </rPh>
    <phoneticPr fontId="1"/>
  </si>
  <si>
    <t>緻密に計画された販売促進活動の中心は企画書プレゼンであり、人的営業は最後の手段</t>
    <rPh sb="0" eb="2">
      <t>チミツ</t>
    </rPh>
    <rPh sb="3" eb="5">
      <t>ケイカク</t>
    </rPh>
    <rPh sb="8" eb="10">
      <t>ハンバイ</t>
    </rPh>
    <rPh sb="10" eb="12">
      <t>ソクシン</t>
    </rPh>
    <rPh sb="12" eb="14">
      <t>カツドウ</t>
    </rPh>
    <rPh sb="15" eb="17">
      <t>チュウシン</t>
    </rPh>
    <rPh sb="18" eb="21">
      <t>キカクショ</t>
    </rPh>
    <rPh sb="29" eb="31">
      <t>ジンテキ</t>
    </rPh>
    <rPh sb="31" eb="33">
      <t>エイギョウ</t>
    </rPh>
    <rPh sb="34" eb="36">
      <t>サイゴ</t>
    </rPh>
    <rPh sb="37" eb="39">
      <t>シュダン</t>
    </rPh>
    <phoneticPr fontId="1"/>
  </si>
  <si>
    <t>いつものお客様に「伺います」と電話しても「来なくていいです」と断られる。待っていても音沙汰なく、営業活動は休止状態売上激減。新常態はリモート商談ですが、プレゼンする提案企画書の出来が悪くてはコトが進みません。顧客を説得納得させる効果的な販売促進スキルを身に着けて成約率を高める。※プロによる提案企画書作成代行も承ります。</t>
    <rPh sb="62" eb="63">
      <t>シン</t>
    </rPh>
    <rPh sb="63" eb="65">
      <t>ジョウタイ</t>
    </rPh>
    <rPh sb="70" eb="72">
      <t>ショウダン</t>
    </rPh>
    <rPh sb="82" eb="84">
      <t>テイアン</t>
    </rPh>
    <rPh sb="84" eb="87">
      <t>キカクショ</t>
    </rPh>
    <rPh sb="88" eb="90">
      <t>デキ</t>
    </rPh>
    <rPh sb="91" eb="92">
      <t>ワル</t>
    </rPh>
    <rPh sb="98" eb="99">
      <t>スス</t>
    </rPh>
    <rPh sb="104" eb="106">
      <t>コキャク</t>
    </rPh>
    <rPh sb="107" eb="109">
      <t>セットク</t>
    </rPh>
    <rPh sb="109" eb="111">
      <t>ナットク</t>
    </rPh>
    <rPh sb="114" eb="117">
      <t>コウカテキ</t>
    </rPh>
    <rPh sb="118" eb="120">
      <t>ハンバイ</t>
    </rPh>
    <rPh sb="120" eb="122">
      <t>ソクシン</t>
    </rPh>
    <rPh sb="126" eb="127">
      <t>ミ</t>
    </rPh>
    <rPh sb="128" eb="129">
      <t>ツ</t>
    </rPh>
    <rPh sb="131" eb="133">
      <t>セイヤク</t>
    </rPh>
    <rPh sb="133" eb="134">
      <t>リツ</t>
    </rPh>
    <rPh sb="135" eb="136">
      <t>タカ</t>
    </rPh>
    <rPh sb="145" eb="147">
      <t>テイアン</t>
    </rPh>
    <rPh sb="147" eb="150">
      <t>キカクショ</t>
    </rPh>
    <rPh sb="150" eb="152">
      <t>サクセイ</t>
    </rPh>
    <rPh sb="152" eb="154">
      <t>ダイコウ</t>
    </rPh>
    <rPh sb="155" eb="156">
      <t>ウケタマワ</t>
    </rPh>
    <phoneticPr fontId="1"/>
  </si>
  <si>
    <t>詳細はオフィシャルサイトをご覧ください</t>
    <rPh sb="0" eb="2">
      <t>ショウサイ</t>
    </rPh>
    <rPh sb="14" eb="15">
      <t>ラン</t>
    </rPh>
    <phoneticPr fontId="1"/>
  </si>
  <si>
    <t>ハイパーリンク</t>
    <phoneticPr fontId="1"/>
  </si>
  <si>
    <t>更新日</t>
    <rPh sb="0" eb="3">
      <t>コウシンビ</t>
    </rPh>
    <phoneticPr fontId="1"/>
  </si>
  <si>
    <t>二つの経営計画で目標管理し、コロナショックを乗り越える</t>
    <rPh sb="0" eb="1">
      <t>フタ</t>
    </rPh>
    <rPh sb="3" eb="5">
      <t>ケイエイ</t>
    </rPh>
    <rPh sb="5" eb="7">
      <t>ケイカク</t>
    </rPh>
    <rPh sb="8" eb="10">
      <t>モクヒョウ</t>
    </rPh>
    <rPh sb="10" eb="12">
      <t>カンリ</t>
    </rPh>
    <rPh sb="22" eb="23">
      <t>ノ</t>
    </rPh>
    <rPh sb="24" eb="25">
      <t>コ</t>
    </rPh>
    <phoneticPr fontId="1"/>
  </si>
  <si>
    <t>変化追随型の単年度経営計画で月次目標管理し、中期三ヶ年計画で金融恐慌に備える</t>
    <rPh sb="0" eb="2">
      <t>ヘンカ</t>
    </rPh>
    <rPh sb="2" eb="4">
      <t>ツイズイ</t>
    </rPh>
    <rPh sb="4" eb="5">
      <t>ガタ</t>
    </rPh>
    <rPh sb="6" eb="9">
      <t>タンネンド</t>
    </rPh>
    <rPh sb="9" eb="11">
      <t>ケイエイ</t>
    </rPh>
    <rPh sb="11" eb="13">
      <t>ケイカク</t>
    </rPh>
    <rPh sb="14" eb="16">
      <t>ゲツジ</t>
    </rPh>
    <rPh sb="16" eb="18">
      <t>モクヒョウ</t>
    </rPh>
    <rPh sb="18" eb="20">
      <t>カンリ</t>
    </rPh>
    <rPh sb="22" eb="24">
      <t>チュウキ</t>
    </rPh>
    <rPh sb="24" eb="27">
      <t>サンカネン</t>
    </rPh>
    <rPh sb="27" eb="29">
      <t>ケイカク</t>
    </rPh>
    <rPh sb="30" eb="32">
      <t>キンユウ</t>
    </rPh>
    <rPh sb="32" eb="34">
      <t>キョウコウ</t>
    </rPh>
    <rPh sb="35" eb="36">
      <t>ソナ</t>
    </rPh>
    <phoneticPr fontId="1"/>
  </si>
  <si>
    <t>経営トップのコロナ対策選択肢は、廃業、譲渡、事業縮小、事業継続の四つ。第二次大戦後最悪の経済恐慌になることを認識し、新たな戦略戦術を基軸に単年度月次経営計画を立てて環境変化に迅速に対応する。目的は中期三ヶ年経営計画による収益性回復。三年後に恐慌が顕在化することを想定した計画目標管理体制を構築して財務を健全化する。</t>
    <rPh sb="19" eb="21">
      <t>ジョウト</t>
    </rPh>
    <rPh sb="32" eb="33">
      <t>ヨッ</t>
    </rPh>
    <rPh sb="35" eb="36">
      <t>ダイ</t>
    </rPh>
    <rPh sb="36" eb="38">
      <t>ニジ</t>
    </rPh>
    <rPh sb="38" eb="40">
      <t>タイセン</t>
    </rPh>
    <rPh sb="40" eb="41">
      <t>ゴ</t>
    </rPh>
    <rPh sb="41" eb="43">
      <t>サイアク</t>
    </rPh>
    <rPh sb="44" eb="46">
      <t>ケイザイ</t>
    </rPh>
    <rPh sb="46" eb="48">
      <t>キョウコウ</t>
    </rPh>
    <rPh sb="54" eb="56">
      <t>ニンシキ</t>
    </rPh>
    <rPh sb="58" eb="59">
      <t>アラ</t>
    </rPh>
    <rPh sb="61" eb="63">
      <t>センリャク</t>
    </rPh>
    <rPh sb="63" eb="65">
      <t>センジュツ</t>
    </rPh>
    <rPh sb="66" eb="68">
      <t>キジク</t>
    </rPh>
    <rPh sb="69" eb="72">
      <t>タンネンド</t>
    </rPh>
    <rPh sb="72" eb="74">
      <t>ゲツジ</t>
    </rPh>
    <rPh sb="74" eb="76">
      <t>ケイエイ</t>
    </rPh>
    <rPh sb="76" eb="78">
      <t>ケイカク</t>
    </rPh>
    <rPh sb="79" eb="80">
      <t>タ</t>
    </rPh>
    <rPh sb="82" eb="84">
      <t>カンキョウ</t>
    </rPh>
    <rPh sb="84" eb="86">
      <t>ヘンカ</t>
    </rPh>
    <rPh sb="87" eb="89">
      <t>ジンソク</t>
    </rPh>
    <rPh sb="90" eb="92">
      <t>タイオウ</t>
    </rPh>
    <rPh sb="95" eb="97">
      <t>モクテキ</t>
    </rPh>
    <rPh sb="98" eb="100">
      <t>チュウキ</t>
    </rPh>
    <rPh sb="100" eb="103">
      <t>サンカネン</t>
    </rPh>
    <rPh sb="103" eb="105">
      <t>ケイエイ</t>
    </rPh>
    <rPh sb="105" eb="107">
      <t>ケイカク</t>
    </rPh>
    <rPh sb="110" eb="113">
      <t>シュウエキセイ</t>
    </rPh>
    <rPh sb="113" eb="115">
      <t>カイフク</t>
    </rPh>
    <rPh sb="116" eb="119">
      <t>サンネンゴ</t>
    </rPh>
    <rPh sb="120" eb="122">
      <t>キョウコウ</t>
    </rPh>
    <rPh sb="123" eb="126">
      <t>ケンザイカ</t>
    </rPh>
    <rPh sb="131" eb="133">
      <t>ソウテイ</t>
    </rPh>
    <rPh sb="135" eb="137">
      <t>ケイカク</t>
    </rPh>
    <rPh sb="137" eb="139">
      <t>モクヒョウ</t>
    </rPh>
    <rPh sb="139" eb="141">
      <t>カンリ</t>
    </rPh>
    <rPh sb="141" eb="143">
      <t>タイセイ</t>
    </rPh>
    <rPh sb="144" eb="146">
      <t>コウチク</t>
    </rPh>
    <rPh sb="148" eb="150">
      <t>ザイム</t>
    </rPh>
    <rPh sb="151" eb="154">
      <t>ケンゼンカ</t>
    </rPh>
    <phoneticPr fontId="1"/>
  </si>
  <si>
    <t>戦略思考がビックリするほど冴えるバランススコアカード経営</t>
    <rPh sb="0" eb="2">
      <t>センリャク</t>
    </rPh>
    <rPh sb="2" eb="4">
      <t>シコウ</t>
    </rPh>
    <rPh sb="13" eb="14">
      <t>サ</t>
    </rPh>
    <rPh sb="26" eb="28">
      <t>ケイエイ</t>
    </rPh>
    <phoneticPr fontId="1"/>
  </si>
  <si>
    <r>
      <t xml:space="preserve">研修-1
</t>
    </r>
    <r>
      <rPr>
        <sz val="10"/>
        <color theme="0"/>
        <rFont val="ＭＳ Ｐゴシック"/>
        <family val="3"/>
        <charset val="128"/>
      </rPr>
      <t>4回コース</t>
    </r>
    <rPh sb="0" eb="2">
      <t>ケンシュウ</t>
    </rPh>
    <rPh sb="6" eb="7">
      <t>カイ</t>
    </rPh>
    <phoneticPr fontId="1"/>
  </si>
  <si>
    <r>
      <t xml:space="preserve">研修-2
</t>
    </r>
    <r>
      <rPr>
        <sz val="10"/>
        <color theme="0"/>
        <rFont val="ＭＳ Ｐゴシック"/>
        <family val="3"/>
        <charset val="128"/>
      </rPr>
      <t>4回コース</t>
    </r>
    <rPh sb="0" eb="2">
      <t>ケンシュウ</t>
    </rPh>
    <rPh sb="6" eb="7">
      <t>カイ</t>
    </rPh>
    <phoneticPr fontId="1"/>
  </si>
  <si>
    <r>
      <t xml:space="preserve">研修-3
</t>
    </r>
    <r>
      <rPr>
        <sz val="10"/>
        <color theme="0"/>
        <rFont val="ＭＳ Ｐゴシック"/>
        <family val="3"/>
        <charset val="128"/>
      </rPr>
      <t>4回コース</t>
    </r>
    <rPh sb="0" eb="2">
      <t>ケンシュウ</t>
    </rPh>
    <rPh sb="6" eb="7">
      <t>カイ</t>
    </rPh>
    <phoneticPr fontId="1"/>
  </si>
  <si>
    <r>
      <t xml:space="preserve">研修-4
</t>
    </r>
    <r>
      <rPr>
        <sz val="10"/>
        <color theme="0"/>
        <rFont val="ＭＳ Ｐゴシック"/>
        <family val="3"/>
        <charset val="128"/>
      </rPr>
      <t>4回コース</t>
    </r>
    <rPh sb="0" eb="2">
      <t>ケンシュウ</t>
    </rPh>
    <rPh sb="6" eb="7">
      <t>カイ</t>
    </rPh>
    <phoneticPr fontId="1"/>
  </si>
  <si>
    <t>悩ましい経営課題を解決する、賢いフレームワーク論理思考</t>
    <rPh sb="0" eb="1">
      <t>ナヤ</t>
    </rPh>
    <rPh sb="4" eb="6">
      <t>ケイエイ</t>
    </rPh>
    <rPh sb="6" eb="8">
      <t>カダイ</t>
    </rPh>
    <rPh sb="9" eb="11">
      <t>カイケツ</t>
    </rPh>
    <rPh sb="14" eb="15">
      <t>カシコ</t>
    </rPh>
    <rPh sb="23" eb="25">
      <t>ロンリ</t>
    </rPh>
    <rPh sb="25" eb="27">
      <t>シコウ</t>
    </rPh>
    <phoneticPr fontId="1"/>
  </si>
  <si>
    <r>
      <rPr>
        <b/>
        <sz val="14"/>
        <color theme="0"/>
        <rFont val="ＭＳ Ｐゴシック"/>
        <family val="3"/>
        <charset val="128"/>
      </rPr>
      <t>研修-5</t>
    </r>
    <r>
      <rPr>
        <b/>
        <sz val="12"/>
        <color theme="0"/>
        <rFont val="ＭＳ Ｐゴシック"/>
        <family val="3"/>
        <charset val="128"/>
      </rPr>
      <t xml:space="preserve">
</t>
    </r>
    <r>
      <rPr>
        <sz val="10"/>
        <color theme="0"/>
        <rFont val="ＭＳ Ｐゴシック"/>
        <family val="3"/>
        <charset val="128"/>
      </rPr>
      <t>4回コース</t>
    </r>
    <rPh sb="0" eb="2">
      <t>ケンシュウ</t>
    </rPh>
    <rPh sb="6" eb="7">
      <t>カイ</t>
    </rPh>
    <phoneticPr fontId="1"/>
  </si>
  <si>
    <t>※延長継続研修をご希望の時は、１回１時間 5,500円、４回で 22,000円契約です。</t>
    <rPh sb="1" eb="3">
      <t>エンチョウ</t>
    </rPh>
    <rPh sb="3" eb="5">
      <t>ケイゾク</t>
    </rPh>
    <rPh sb="5" eb="7">
      <t>ケンシュウ</t>
    </rPh>
    <rPh sb="9" eb="11">
      <t>キボウ</t>
    </rPh>
    <rPh sb="12" eb="13">
      <t>トキ</t>
    </rPh>
    <rPh sb="16" eb="17">
      <t>カイ</t>
    </rPh>
    <rPh sb="18" eb="20">
      <t>ジカン</t>
    </rPh>
    <rPh sb="26" eb="27">
      <t>エン</t>
    </rPh>
    <rPh sb="28" eb="30">
      <t>ヨンカイ</t>
    </rPh>
    <rPh sb="38" eb="39">
      <t>エン</t>
    </rPh>
    <rPh sb="39" eb="41">
      <t>ケイヤク</t>
    </rPh>
    <phoneticPr fontId="1"/>
  </si>
  <si>
    <t>研修方法</t>
    <rPh sb="0" eb="2">
      <t>ケンシュウ</t>
    </rPh>
    <rPh sb="2" eb="4">
      <t>ホウホウ</t>
    </rPh>
    <phoneticPr fontId="1"/>
  </si>
  <si>
    <t>研修目的</t>
    <rPh sb="0" eb="2">
      <t>ケンシュウ</t>
    </rPh>
    <rPh sb="2" eb="4">
      <t>モクテキ</t>
    </rPh>
    <phoneticPr fontId="1"/>
  </si>
  <si>
    <t>PCオンラインZOOMビデオ個人レッスン　※個別対応で固有の課題を解決します</t>
    <rPh sb="14" eb="16">
      <t>コジン</t>
    </rPh>
    <rPh sb="22" eb="24">
      <t>コベツ</t>
    </rPh>
    <rPh sb="24" eb="26">
      <t>タイオウ</t>
    </rPh>
    <rPh sb="27" eb="29">
      <t>コユウ</t>
    </rPh>
    <rPh sb="30" eb="32">
      <t>カダイ</t>
    </rPh>
    <rPh sb="33" eb="35">
      <t>カイケツ</t>
    </rPh>
    <phoneticPr fontId="1"/>
  </si>
  <si>
    <t>研修費用</t>
    <rPh sb="0" eb="2">
      <t>ケンシュウ</t>
    </rPh>
    <rPh sb="2" eb="4">
      <t>ヒヨウ</t>
    </rPh>
    <phoneticPr fontId="1"/>
  </si>
  <si>
    <t>守秘義務</t>
    <rPh sb="0" eb="2">
      <t>シュヒ</t>
    </rPh>
    <rPh sb="2" eb="4">
      <t>ギム</t>
    </rPh>
    <phoneticPr fontId="1"/>
  </si>
  <si>
    <t>日本国の法律を遵守し、研修で知りえた情報を他に漏らすことはありません</t>
    <rPh sb="0" eb="2">
      <t>ニホン</t>
    </rPh>
    <rPh sb="2" eb="3">
      <t>コク</t>
    </rPh>
    <rPh sb="4" eb="6">
      <t>ホウリツ</t>
    </rPh>
    <rPh sb="7" eb="9">
      <t>ジュンシュ</t>
    </rPh>
    <rPh sb="11" eb="13">
      <t>ケンシュウ</t>
    </rPh>
    <rPh sb="14" eb="15">
      <t>シ</t>
    </rPh>
    <rPh sb="18" eb="20">
      <t>ジョウホウ</t>
    </rPh>
    <rPh sb="21" eb="22">
      <t>タ</t>
    </rPh>
    <rPh sb="23" eb="24">
      <t>モ</t>
    </rPh>
    <phoneticPr fontId="1"/>
  </si>
  <si>
    <t>コロナショックを撥ね返す、二つの計画の複眼経営</t>
    <rPh sb="8" eb="9">
      <t>ハ</t>
    </rPh>
    <rPh sb="10" eb="11">
      <t>カエ</t>
    </rPh>
    <rPh sb="13" eb="14">
      <t>フタ</t>
    </rPh>
    <rPh sb="16" eb="18">
      <t>ケイカク</t>
    </rPh>
    <rPh sb="19" eb="21">
      <t>フクガン</t>
    </rPh>
    <rPh sb="21" eb="23">
      <t>ケイエイ</t>
    </rPh>
    <phoneticPr fontId="1"/>
  </si>
  <si>
    <t>２：８の法則で選択と集中、フレームワークで賢い経営</t>
    <rPh sb="4" eb="6">
      <t>ホウソク</t>
    </rPh>
    <rPh sb="7" eb="9">
      <t>センタク</t>
    </rPh>
    <rPh sb="10" eb="12">
      <t>シュウチュウ</t>
    </rPh>
    <rPh sb="21" eb="22">
      <t>カシコ</t>
    </rPh>
    <rPh sb="23" eb="25">
      <t>ケイエイ</t>
    </rPh>
    <phoneticPr fontId="1"/>
  </si>
  <si>
    <t>選択と集中、３Ｃミクロ環境、PESTマクロ環境、SWOTクロス分析などで即断即決速攻</t>
    <rPh sb="0" eb="2">
      <t>センタク</t>
    </rPh>
    <rPh sb="3" eb="5">
      <t>シュウチュウ</t>
    </rPh>
    <rPh sb="11" eb="13">
      <t>カンキョウ</t>
    </rPh>
    <rPh sb="21" eb="23">
      <t>カンキョウ</t>
    </rPh>
    <rPh sb="31" eb="33">
      <t>ブンセキ</t>
    </rPh>
    <rPh sb="36" eb="38">
      <t>ソクダン</t>
    </rPh>
    <rPh sb="38" eb="40">
      <t>ソッケツ</t>
    </rPh>
    <rPh sb="40" eb="42">
      <t>ソッコウ</t>
    </rPh>
    <phoneticPr fontId="1"/>
  </si>
  <si>
    <t>新常態デジタル化への変革はデスクワークの自動化から</t>
    <rPh sb="0" eb="1">
      <t>シン</t>
    </rPh>
    <rPh sb="1" eb="3">
      <t>ジョウタイ</t>
    </rPh>
    <rPh sb="7" eb="8">
      <t>カ</t>
    </rPh>
    <rPh sb="10" eb="12">
      <t>ヘンカク</t>
    </rPh>
    <rPh sb="20" eb="23">
      <t>ジドウカ</t>
    </rPh>
    <phoneticPr fontId="1"/>
  </si>
  <si>
    <t>四つの戦略を掲げ、四輪駆動プロジェクトで一気にＶ字回復</t>
    <rPh sb="0" eb="1">
      <t>ヨッ</t>
    </rPh>
    <rPh sb="3" eb="5">
      <t>センリャク</t>
    </rPh>
    <rPh sb="6" eb="7">
      <t>カカ</t>
    </rPh>
    <rPh sb="9" eb="11">
      <t>ヨンリン</t>
    </rPh>
    <rPh sb="11" eb="13">
      <t>クドウ</t>
    </rPh>
    <rPh sb="20" eb="22">
      <t>イッキ</t>
    </rPh>
    <rPh sb="24" eb="25">
      <t>ジ</t>
    </rPh>
    <rPh sb="25" eb="27">
      <t>カイフク</t>
    </rPh>
    <phoneticPr fontId="1"/>
  </si>
  <si>
    <t>戦略、戦術、作戦行動を戦略マップに描き、組織横断プロジェクトの四連発で収益向上</t>
    <rPh sb="0" eb="2">
      <t>センリャク</t>
    </rPh>
    <rPh sb="3" eb="5">
      <t>センジュツ</t>
    </rPh>
    <rPh sb="6" eb="8">
      <t>サクセン</t>
    </rPh>
    <rPh sb="8" eb="10">
      <t>コウドウ</t>
    </rPh>
    <rPh sb="11" eb="13">
      <t>センリャク</t>
    </rPh>
    <rPh sb="17" eb="18">
      <t>エガ</t>
    </rPh>
    <rPh sb="20" eb="22">
      <t>ソシキ</t>
    </rPh>
    <rPh sb="22" eb="24">
      <t>オウダン</t>
    </rPh>
    <rPh sb="31" eb="32">
      <t>ヨン</t>
    </rPh>
    <rPh sb="32" eb="34">
      <t>レンパツ</t>
    </rPh>
    <rPh sb="35" eb="37">
      <t>シュウエキ</t>
    </rPh>
    <rPh sb="37" eb="39">
      <t>コウジョウ</t>
    </rPh>
    <phoneticPr fontId="1"/>
  </si>
  <si>
    <t>定石に沿った二つの守りの戦略と二つの攻めの戦略。タテ割り組織にヨコ串を指して人選し、四つのプロジェクトを同時進行させる。第一四半期で準備とアクションプラン策定。第二四半期で実行、目標管理。第三四半期で赤字解消予測。第四四半期で黒字化確信。成功は情熱と努力と根気。逆境をブレークスルーする高いモチベーション組織を作ってください。</t>
    <rPh sb="0" eb="2">
      <t>ジョウセキ</t>
    </rPh>
    <rPh sb="3" eb="4">
      <t>ソ</t>
    </rPh>
    <rPh sb="6" eb="7">
      <t>フタ</t>
    </rPh>
    <rPh sb="9" eb="10">
      <t>マモ</t>
    </rPh>
    <rPh sb="12" eb="14">
      <t>センリャク</t>
    </rPh>
    <rPh sb="15" eb="16">
      <t>フタ</t>
    </rPh>
    <rPh sb="18" eb="19">
      <t>セ</t>
    </rPh>
    <rPh sb="21" eb="23">
      <t>センリャク</t>
    </rPh>
    <rPh sb="26" eb="27">
      <t>ワ</t>
    </rPh>
    <rPh sb="28" eb="30">
      <t>ソシキ</t>
    </rPh>
    <rPh sb="33" eb="34">
      <t>グシ</t>
    </rPh>
    <rPh sb="35" eb="36">
      <t>サ</t>
    </rPh>
    <rPh sb="38" eb="40">
      <t>ジンセン</t>
    </rPh>
    <rPh sb="42" eb="43">
      <t>ヨッ</t>
    </rPh>
    <rPh sb="52" eb="54">
      <t>ドウジ</t>
    </rPh>
    <rPh sb="54" eb="56">
      <t>シンコウ</t>
    </rPh>
    <rPh sb="60" eb="61">
      <t>ダイ</t>
    </rPh>
    <rPh sb="61" eb="62">
      <t>イチ</t>
    </rPh>
    <rPh sb="62" eb="65">
      <t>シハンキ</t>
    </rPh>
    <rPh sb="66" eb="68">
      <t>ジュンビ</t>
    </rPh>
    <rPh sb="77" eb="79">
      <t>サクテイ</t>
    </rPh>
    <rPh sb="80" eb="81">
      <t>ダイ</t>
    </rPh>
    <rPh sb="81" eb="82">
      <t>ニ</t>
    </rPh>
    <rPh sb="82" eb="85">
      <t>シハンキ</t>
    </rPh>
    <rPh sb="86" eb="88">
      <t>ジッコウ</t>
    </rPh>
    <rPh sb="89" eb="91">
      <t>モクヒョウ</t>
    </rPh>
    <rPh sb="91" eb="93">
      <t>カンリ</t>
    </rPh>
    <rPh sb="94" eb="95">
      <t>ダイ</t>
    </rPh>
    <rPh sb="95" eb="96">
      <t>サン</t>
    </rPh>
    <rPh sb="96" eb="99">
      <t>シハンキ</t>
    </rPh>
    <rPh sb="100" eb="102">
      <t>アカジ</t>
    </rPh>
    <rPh sb="102" eb="104">
      <t>カイショウ</t>
    </rPh>
    <rPh sb="104" eb="106">
      <t>ヨソク</t>
    </rPh>
    <rPh sb="107" eb="108">
      <t>ダイ</t>
    </rPh>
    <rPh sb="108" eb="109">
      <t>ヨン</t>
    </rPh>
    <rPh sb="109" eb="112">
      <t>シハンキ</t>
    </rPh>
    <rPh sb="113" eb="116">
      <t>クロジカ</t>
    </rPh>
    <rPh sb="116" eb="118">
      <t>カクシン</t>
    </rPh>
    <rPh sb="119" eb="121">
      <t>セイコウ</t>
    </rPh>
    <rPh sb="122" eb="124">
      <t>ジョウネツ</t>
    </rPh>
    <rPh sb="125" eb="127">
      <t>ドリョク</t>
    </rPh>
    <rPh sb="128" eb="130">
      <t>コンキ</t>
    </rPh>
    <rPh sb="131" eb="133">
      <t>ギャッキョウ</t>
    </rPh>
    <rPh sb="143" eb="144">
      <t>タカ</t>
    </rPh>
    <rPh sb="152" eb="154">
      <t>ソシキ</t>
    </rPh>
    <rPh sb="155" eb="156">
      <t>ツク</t>
    </rPh>
    <phoneticPr fontId="1"/>
  </si>
  <si>
    <t>論理思考で経営分析し、戦略・戦術・作戦行動を指揮統率できるスキルを磨く</t>
    <rPh sb="0" eb="2">
      <t>ロンリ</t>
    </rPh>
    <rPh sb="2" eb="4">
      <t>シコウ</t>
    </rPh>
    <rPh sb="5" eb="7">
      <t>ケイエイ</t>
    </rPh>
    <rPh sb="7" eb="9">
      <t>ブンセキ</t>
    </rPh>
    <rPh sb="11" eb="13">
      <t>センリャク</t>
    </rPh>
    <rPh sb="14" eb="16">
      <t>センジュツ</t>
    </rPh>
    <rPh sb="17" eb="19">
      <t>サクセン</t>
    </rPh>
    <rPh sb="19" eb="21">
      <t>コウドウ</t>
    </rPh>
    <rPh sb="22" eb="24">
      <t>シキ</t>
    </rPh>
    <rPh sb="24" eb="26">
      <t>トウソツ</t>
    </rPh>
    <rPh sb="33" eb="34">
      <t>ミガ</t>
    </rPh>
    <phoneticPr fontId="1"/>
  </si>
  <si>
    <t>１研修　１時間×４回（４時間） 22,000円（税込）</t>
    <rPh sb="1" eb="3">
      <t>ケンシュウ</t>
    </rPh>
    <rPh sb="5" eb="7">
      <t>ジカン</t>
    </rPh>
    <rPh sb="9" eb="10">
      <t>カイ</t>
    </rPh>
    <rPh sb="12" eb="14">
      <t>ジカン</t>
    </rPh>
    <rPh sb="22" eb="23">
      <t>エン</t>
    </rPh>
    <rPh sb="24" eb="26">
      <t>ゼイコミ</t>
    </rPh>
    <phoneticPr fontId="1"/>
  </si>
  <si>
    <t>毎月先着10名様限りで締め切ります。</t>
    <rPh sb="0" eb="2">
      <t>マイツキ</t>
    </rPh>
    <rPh sb="2" eb="4">
      <t>センチャク</t>
    </rPh>
    <rPh sb="6" eb="7">
      <t>メイ</t>
    </rPh>
    <rPh sb="7" eb="8">
      <t>サマ</t>
    </rPh>
    <rPh sb="8" eb="9">
      <t>カギ</t>
    </rPh>
    <rPh sb="11" eb="12">
      <t>シ</t>
    </rPh>
    <rPh sb="13" eb="14">
      <t>キ</t>
    </rPh>
    <phoneticPr fontId="1"/>
  </si>
  <si>
    <t>シンプル思考の生き残り戦略</t>
    <rPh sb="4" eb="6">
      <t>シコウ</t>
    </rPh>
    <rPh sb="7" eb="8">
      <t>イ</t>
    </rPh>
    <rPh sb="9" eb="10">
      <t>ノコ</t>
    </rPh>
    <rPh sb="11" eb="13">
      <t>センリャク</t>
    </rPh>
    <phoneticPr fontId="1"/>
  </si>
  <si>
    <t>シンプル思考でコロナ超越</t>
    <rPh sb="4" eb="6">
      <t>シコウ</t>
    </rPh>
    <rPh sb="10" eb="12">
      <t>チョウエツ</t>
    </rPh>
    <phoneticPr fontId="1"/>
  </si>
  <si>
    <t>単純明快な生き残り戦略</t>
    <rPh sb="0" eb="2">
      <t>タンジュン</t>
    </rPh>
    <rPh sb="2" eb="4">
      <t>メイカイ</t>
    </rPh>
    <rPh sb="5" eb="6">
      <t>イ</t>
    </rPh>
    <rPh sb="7" eb="8">
      <t>ノコ</t>
    </rPh>
    <rPh sb="9" eb="11">
      <t>センリャク</t>
    </rPh>
    <phoneticPr fontId="1"/>
  </si>
  <si>
    <t>1時間×４回</t>
    <rPh sb="1" eb="3">
      <t>ジカン</t>
    </rPh>
    <phoneticPr fontId="1"/>
  </si>
  <si>
    <t>1.新型コロナ感染の終息期は遠のき、Ｖ字回復期待は夢のまた夢。１年後、最悪パターンの手元資金確保、単年度経営計画を立てる。更に３年後の黒字化経営計画を立てる。
2.二つの経営計画を可能にする課題を洗い出し、解決策を時間差で経営方針として表す。
3.バランススコアカードのフレームワークで、経営計画を必達させる戦略マップを作る。</t>
    <rPh sb="2" eb="4">
      <t>シンガタ</t>
    </rPh>
    <rPh sb="7" eb="9">
      <t>カンセン</t>
    </rPh>
    <rPh sb="10" eb="12">
      <t>シュウソク</t>
    </rPh>
    <rPh sb="12" eb="13">
      <t>キ</t>
    </rPh>
    <rPh sb="14" eb="15">
      <t>トオ</t>
    </rPh>
    <rPh sb="19" eb="20">
      <t>ジ</t>
    </rPh>
    <rPh sb="20" eb="22">
      <t>カイフク</t>
    </rPh>
    <rPh sb="22" eb="24">
      <t>キタイ</t>
    </rPh>
    <rPh sb="25" eb="26">
      <t>ユメ</t>
    </rPh>
    <rPh sb="29" eb="30">
      <t>ユメ</t>
    </rPh>
    <rPh sb="31" eb="34">
      <t>イチネンゴ</t>
    </rPh>
    <rPh sb="35" eb="37">
      <t>サイアク</t>
    </rPh>
    <rPh sb="42" eb="44">
      <t>テモト</t>
    </rPh>
    <rPh sb="44" eb="46">
      <t>シキン</t>
    </rPh>
    <rPh sb="46" eb="48">
      <t>カクホ</t>
    </rPh>
    <rPh sb="49" eb="52">
      <t>タンネンド</t>
    </rPh>
    <rPh sb="52" eb="54">
      <t>ケイエイ</t>
    </rPh>
    <rPh sb="54" eb="56">
      <t>ケイカク</t>
    </rPh>
    <rPh sb="57" eb="58">
      <t>タ</t>
    </rPh>
    <rPh sb="61" eb="62">
      <t>サラ</t>
    </rPh>
    <rPh sb="63" eb="66">
      <t>サンネンゴ</t>
    </rPh>
    <rPh sb="67" eb="70">
      <t>クロジカ</t>
    </rPh>
    <rPh sb="70" eb="72">
      <t>ケイエイ</t>
    </rPh>
    <rPh sb="72" eb="74">
      <t>ケイカク</t>
    </rPh>
    <rPh sb="75" eb="76">
      <t>タ</t>
    </rPh>
    <rPh sb="82" eb="83">
      <t>フタ</t>
    </rPh>
    <rPh sb="85" eb="87">
      <t>ケイエイ</t>
    </rPh>
    <rPh sb="87" eb="89">
      <t>ケイカク</t>
    </rPh>
    <rPh sb="90" eb="92">
      <t>カノウ</t>
    </rPh>
    <rPh sb="95" eb="97">
      <t>カダイ</t>
    </rPh>
    <rPh sb="98" eb="99">
      <t>アラ</t>
    </rPh>
    <rPh sb="100" eb="101">
      <t>ダ</t>
    </rPh>
    <rPh sb="103" eb="106">
      <t>カイケツサク</t>
    </rPh>
    <rPh sb="107" eb="110">
      <t>ジカンサ</t>
    </rPh>
    <rPh sb="111" eb="113">
      <t>ケイエイ</t>
    </rPh>
    <rPh sb="113" eb="115">
      <t>ホウシン</t>
    </rPh>
    <rPh sb="118" eb="119">
      <t>アラワ</t>
    </rPh>
    <rPh sb="144" eb="146">
      <t>ケイエイ</t>
    </rPh>
    <rPh sb="146" eb="148">
      <t>ケイカク</t>
    </rPh>
    <rPh sb="149" eb="151">
      <t>ヒッタツ</t>
    </rPh>
    <rPh sb="154" eb="156">
      <t>センリャク</t>
    </rPh>
    <rPh sb="160" eb="161">
      <t>ツク</t>
    </rPh>
    <phoneticPr fontId="1"/>
  </si>
  <si>
    <t>手ぬるいコスト削減は役立たず。拠点撤退、雇用調整も考慮に生き残りに賭ける英断を</t>
    <rPh sb="0" eb="1">
      <t>テ</t>
    </rPh>
    <rPh sb="7" eb="9">
      <t>サクゲン</t>
    </rPh>
    <rPh sb="10" eb="12">
      <t>ヤクタ</t>
    </rPh>
    <rPh sb="15" eb="17">
      <t>キョテン</t>
    </rPh>
    <rPh sb="17" eb="19">
      <t>テッタイ</t>
    </rPh>
    <rPh sb="20" eb="22">
      <t>コヨウ</t>
    </rPh>
    <rPh sb="22" eb="24">
      <t>チョウセイ</t>
    </rPh>
    <rPh sb="25" eb="27">
      <t>コウリョ</t>
    </rPh>
    <rPh sb="28" eb="29">
      <t>イ</t>
    </rPh>
    <rPh sb="30" eb="31">
      <t>ノコ</t>
    </rPh>
    <rPh sb="33" eb="34">
      <t>カ</t>
    </rPh>
    <rPh sb="36" eb="38">
      <t>エイダン</t>
    </rPh>
    <phoneticPr fontId="1"/>
  </si>
  <si>
    <t>研修</t>
    <rPh sb="0" eb="2">
      <t>ケンシュウ</t>
    </rPh>
    <phoneticPr fontId="1"/>
  </si>
  <si>
    <t>1.「入金より出金を減らす」財務の原則。コストリストを作って科目別削減率対策表を作る。
2.最大の人件費は承諾範囲カット。ジョブ型人事制度改革でムダ排除。最終雇用調整。
3.新常態テレワークに倣い、在宅勤務による拠点縮小撤退など地代家賃関連経費削減。
4.ビデオ会議、リモート営業、テレワーク、デスクワーク自動化などデジタル化で経費削減。</t>
    <rPh sb="3" eb="5">
      <t>ニュウキン</t>
    </rPh>
    <rPh sb="7" eb="9">
      <t>シュッキン</t>
    </rPh>
    <rPh sb="10" eb="11">
      <t>ヘ</t>
    </rPh>
    <rPh sb="14" eb="16">
      <t>ザイム</t>
    </rPh>
    <rPh sb="17" eb="19">
      <t>ゲンソク</t>
    </rPh>
    <rPh sb="27" eb="28">
      <t>ツク</t>
    </rPh>
    <rPh sb="30" eb="32">
      <t>カモク</t>
    </rPh>
    <rPh sb="32" eb="33">
      <t>ベツ</t>
    </rPh>
    <rPh sb="33" eb="35">
      <t>サクゲン</t>
    </rPh>
    <rPh sb="35" eb="36">
      <t>リツ</t>
    </rPh>
    <rPh sb="36" eb="38">
      <t>タイサク</t>
    </rPh>
    <rPh sb="38" eb="39">
      <t>ヒョウ</t>
    </rPh>
    <rPh sb="40" eb="41">
      <t>ツク</t>
    </rPh>
    <rPh sb="46" eb="47">
      <t>モット</t>
    </rPh>
    <rPh sb="47" eb="48">
      <t>オオ</t>
    </rPh>
    <rPh sb="49" eb="52">
      <t>ジンケンヒ</t>
    </rPh>
    <rPh sb="53" eb="55">
      <t>ショウダク</t>
    </rPh>
    <rPh sb="55" eb="57">
      <t>ハンイ</t>
    </rPh>
    <rPh sb="64" eb="65">
      <t>ガタ</t>
    </rPh>
    <rPh sb="65" eb="67">
      <t>ジンジ</t>
    </rPh>
    <rPh sb="67" eb="69">
      <t>セイド</t>
    </rPh>
    <rPh sb="69" eb="71">
      <t>カイカク</t>
    </rPh>
    <rPh sb="74" eb="76">
      <t>ハイジョ</t>
    </rPh>
    <rPh sb="77" eb="79">
      <t>サイシュウ</t>
    </rPh>
    <rPh sb="79" eb="81">
      <t>コヨウ</t>
    </rPh>
    <rPh sb="81" eb="83">
      <t>チョウセイ</t>
    </rPh>
    <rPh sb="87" eb="88">
      <t>シン</t>
    </rPh>
    <rPh sb="88" eb="90">
      <t>ジョウタイ</t>
    </rPh>
    <rPh sb="96" eb="97">
      <t>ナラ</t>
    </rPh>
    <rPh sb="99" eb="101">
      <t>ザイタク</t>
    </rPh>
    <rPh sb="101" eb="103">
      <t>キンム</t>
    </rPh>
    <rPh sb="106" eb="108">
      <t>キョテン</t>
    </rPh>
    <rPh sb="108" eb="110">
      <t>シュクショウ</t>
    </rPh>
    <rPh sb="110" eb="112">
      <t>テッタイ</t>
    </rPh>
    <rPh sb="114" eb="116">
      <t>ジダイ</t>
    </rPh>
    <rPh sb="116" eb="118">
      <t>ヤチン</t>
    </rPh>
    <rPh sb="118" eb="120">
      <t>カンレン</t>
    </rPh>
    <rPh sb="120" eb="122">
      <t>ケイヒ</t>
    </rPh>
    <rPh sb="122" eb="124">
      <t>サクゲン</t>
    </rPh>
    <rPh sb="131" eb="133">
      <t>カイギ</t>
    </rPh>
    <rPh sb="138" eb="140">
      <t>エイギョウ</t>
    </rPh>
    <rPh sb="153" eb="156">
      <t>ジドウカ</t>
    </rPh>
    <rPh sb="162" eb="163">
      <t>カ</t>
    </rPh>
    <rPh sb="164" eb="166">
      <t>ケイヒ</t>
    </rPh>
    <rPh sb="166" eb="168">
      <t>サクゲン</t>
    </rPh>
    <phoneticPr fontId="1"/>
  </si>
  <si>
    <t>コロナショック大恐慌を乗り切る「成功の仮説」を立て、戦略マップに表して検証決断する</t>
    <rPh sb="7" eb="10">
      <t>ダイキョウコウ</t>
    </rPh>
    <rPh sb="11" eb="12">
      <t>ノ</t>
    </rPh>
    <rPh sb="13" eb="14">
      <t>キ</t>
    </rPh>
    <rPh sb="16" eb="18">
      <t>セイコウ</t>
    </rPh>
    <rPh sb="19" eb="21">
      <t>カセツ</t>
    </rPh>
    <rPh sb="23" eb="24">
      <t>タ</t>
    </rPh>
    <rPh sb="26" eb="28">
      <t>センリャク</t>
    </rPh>
    <rPh sb="32" eb="33">
      <t>アラワ</t>
    </rPh>
    <rPh sb="35" eb="37">
      <t>ケンショウ</t>
    </rPh>
    <rPh sb="37" eb="39">
      <t>ケツダン</t>
    </rPh>
    <phoneticPr fontId="1"/>
  </si>
  <si>
    <t>３年後の大恐慌に潰されない「収益黒字化戦略」</t>
    <rPh sb="0" eb="3">
      <t>サンネンゴ</t>
    </rPh>
    <rPh sb="4" eb="7">
      <t>ダイキョウコウ</t>
    </rPh>
    <rPh sb="8" eb="9">
      <t>ツブ</t>
    </rPh>
    <rPh sb="14" eb="16">
      <t>シュウエキ</t>
    </rPh>
    <phoneticPr fontId="1"/>
  </si>
  <si>
    <t>手元資金が枯渇しない、コスト圧縮スリム化変革の断行</t>
    <rPh sb="0" eb="2">
      <t>テモト</t>
    </rPh>
    <rPh sb="2" eb="4">
      <t>シキン</t>
    </rPh>
    <rPh sb="5" eb="7">
      <t>コカツ</t>
    </rPh>
    <rPh sb="14" eb="16">
      <t>アッシュク</t>
    </rPh>
    <rPh sb="19" eb="20">
      <t>カ</t>
    </rPh>
    <rPh sb="20" eb="22">
      <t>ヘンカク</t>
    </rPh>
    <rPh sb="23" eb="25">
      <t>ダンコウ</t>
    </rPh>
    <phoneticPr fontId="1"/>
  </si>
  <si>
    <t>リアルとクラウドの融合で、組織活性化を図る守りの戦略</t>
    <rPh sb="9" eb="11">
      <t>ユウゴウ</t>
    </rPh>
    <rPh sb="13" eb="15">
      <t>ソシキ</t>
    </rPh>
    <rPh sb="15" eb="18">
      <t>カッセイカ</t>
    </rPh>
    <rPh sb="19" eb="20">
      <t>ハカ</t>
    </rPh>
    <rPh sb="21" eb="22">
      <t>マモ</t>
    </rPh>
    <rPh sb="24" eb="26">
      <t>センリャク</t>
    </rPh>
    <phoneticPr fontId="1"/>
  </si>
  <si>
    <t>企業活動のバックヤードをクラウドに置き、場所を選ばず仕事ができるデジタル環境整備</t>
    <rPh sb="0" eb="2">
      <t>キギョウ</t>
    </rPh>
    <rPh sb="2" eb="4">
      <t>カツドウ</t>
    </rPh>
    <rPh sb="17" eb="18">
      <t>オ</t>
    </rPh>
    <rPh sb="20" eb="22">
      <t>バショ</t>
    </rPh>
    <rPh sb="23" eb="24">
      <t>エラ</t>
    </rPh>
    <rPh sb="26" eb="28">
      <t>シゴト</t>
    </rPh>
    <rPh sb="36" eb="38">
      <t>カンキョウ</t>
    </rPh>
    <rPh sb="38" eb="40">
      <t>セイビ</t>
    </rPh>
    <phoneticPr fontId="1"/>
  </si>
  <si>
    <t>ＰＣに眠るエクセルを活用し、人材能力を自動分析評価示唆しながら生産性を向上する</t>
    <rPh sb="3" eb="4">
      <t>ネム</t>
    </rPh>
    <rPh sb="10" eb="12">
      <t>カツヨウ</t>
    </rPh>
    <rPh sb="14" eb="16">
      <t>ジンザイ</t>
    </rPh>
    <rPh sb="16" eb="18">
      <t>ノウリョク</t>
    </rPh>
    <rPh sb="19" eb="21">
      <t>ジドウ</t>
    </rPh>
    <rPh sb="21" eb="23">
      <t>ブンセキ</t>
    </rPh>
    <rPh sb="23" eb="25">
      <t>ヒョウカ</t>
    </rPh>
    <rPh sb="25" eb="27">
      <t>シサ</t>
    </rPh>
    <rPh sb="31" eb="34">
      <t>セイサンセイ</t>
    </rPh>
    <rPh sb="35" eb="37">
      <t>コウジョウ</t>
    </rPh>
    <phoneticPr fontId="1"/>
  </si>
  <si>
    <t>1.業務フロー上を行き交う書類帳票を標準書式化し、Excel, Word, PPTでデータ化する。
2.経営方針、規則、マニュアル、部門、個人別フォルダー＆ファイル管理ルールを決める。
3.どこにいても業務が遂行できる必要データをクラウド上のサーバに見える化する。
4.セキュリティ対策に万全を期し、瞬時にＰＣ業務が遂行できる共有作業環境を整備する。</t>
    <phoneticPr fontId="1"/>
  </si>
  <si>
    <t>日報のジョブ型人事評価で、生産性向上を図る攻めの戦略</t>
    <rPh sb="0" eb="2">
      <t>ニッポウ</t>
    </rPh>
    <rPh sb="6" eb="7">
      <t>ガタ</t>
    </rPh>
    <rPh sb="7" eb="9">
      <t>ジンジ</t>
    </rPh>
    <rPh sb="9" eb="11">
      <t>ヒョウカ</t>
    </rPh>
    <rPh sb="13" eb="16">
      <t>セイサンセイ</t>
    </rPh>
    <rPh sb="16" eb="18">
      <t>コウジョウ</t>
    </rPh>
    <rPh sb="19" eb="20">
      <t>ハカ</t>
    </rPh>
    <rPh sb="21" eb="22">
      <t>セ</t>
    </rPh>
    <rPh sb="24" eb="26">
      <t>センリャク</t>
    </rPh>
    <phoneticPr fontId="1"/>
  </si>
  <si>
    <t>1.部門、職種別にジョブ型職務定義書を作り、ポストに必要な責任職範囲を明確にする。
2.エクセル日報システム「日々ロク」に、毎日の遂行職務の種類、時間、成果を記録する。
3.毎月末に締めて集計する。システムは自動集計し、月次アクションプラン表を作成する。
4.生成されたグラフが目標達成率など自動評価するので、能力向上へ自律目標管理する。</t>
    <rPh sb="2" eb="4">
      <t>ブモン</t>
    </rPh>
    <rPh sb="5" eb="8">
      <t>ショクシュベツ</t>
    </rPh>
    <rPh sb="12" eb="13">
      <t>ガタ</t>
    </rPh>
    <rPh sb="13" eb="15">
      <t>ショクム</t>
    </rPh>
    <rPh sb="15" eb="18">
      <t>テイギショ</t>
    </rPh>
    <rPh sb="19" eb="20">
      <t>ツク</t>
    </rPh>
    <rPh sb="26" eb="28">
      <t>ヒツヨウ</t>
    </rPh>
    <rPh sb="29" eb="31">
      <t>セキニン</t>
    </rPh>
    <rPh sb="31" eb="32">
      <t>ショク</t>
    </rPh>
    <rPh sb="32" eb="34">
      <t>ハンイ</t>
    </rPh>
    <rPh sb="35" eb="37">
      <t>メイカク</t>
    </rPh>
    <rPh sb="48" eb="50">
      <t>ニッポウ</t>
    </rPh>
    <rPh sb="55" eb="57">
      <t>ヒビ</t>
    </rPh>
    <rPh sb="62" eb="64">
      <t>マイニチ</t>
    </rPh>
    <rPh sb="65" eb="67">
      <t>スイコウ</t>
    </rPh>
    <rPh sb="67" eb="69">
      <t>ショクム</t>
    </rPh>
    <rPh sb="70" eb="72">
      <t>シュルイ</t>
    </rPh>
    <rPh sb="73" eb="75">
      <t>ジカン</t>
    </rPh>
    <rPh sb="76" eb="78">
      <t>セイカ</t>
    </rPh>
    <rPh sb="79" eb="81">
      <t>キロク</t>
    </rPh>
    <rPh sb="87" eb="90">
      <t>マイゲツマツ</t>
    </rPh>
    <rPh sb="91" eb="92">
      <t>シ</t>
    </rPh>
    <rPh sb="94" eb="96">
      <t>シュウケイ</t>
    </rPh>
    <rPh sb="104" eb="106">
      <t>ジドウ</t>
    </rPh>
    <rPh sb="106" eb="108">
      <t>シュウケイ</t>
    </rPh>
    <rPh sb="110" eb="112">
      <t>ゲツジ</t>
    </rPh>
    <rPh sb="120" eb="121">
      <t>ヒョウ</t>
    </rPh>
    <rPh sb="122" eb="124">
      <t>サクセイ</t>
    </rPh>
    <rPh sb="130" eb="132">
      <t>セイセイ</t>
    </rPh>
    <rPh sb="139" eb="141">
      <t>モクヒョウ</t>
    </rPh>
    <rPh sb="141" eb="143">
      <t>タッセイ</t>
    </rPh>
    <rPh sb="143" eb="144">
      <t>リツ</t>
    </rPh>
    <rPh sb="146" eb="148">
      <t>ジドウ</t>
    </rPh>
    <rPh sb="148" eb="150">
      <t>ヒョウカ</t>
    </rPh>
    <rPh sb="155" eb="157">
      <t>ノウリョク</t>
    </rPh>
    <rPh sb="157" eb="159">
      <t>コウジョウ</t>
    </rPh>
    <rPh sb="160" eb="162">
      <t>ジリツ</t>
    </rPh>
    <rPh sb="162" eb="164">
      <t>モクヒョウ</t>
    </rPh>
    <rPh sb="164" eb="166">
      <t>カンリ</t>
    </rPh>
    <phoneticPr fontId="1"/>
  </si>
  <si>
    <t>それぞれの研修に必要なエクセルソフト、テキストは無料で事前に配信します。</t>
    <rPh sb="5" eb="7">
      <t>ケンシュウ</t>
    </rPh>
    <rPh sb="8" eb="10">
      <t>ヒツヨウ</t>
    </rPh>
    <rPh sb="24" eb="26">
      <t>ムリョウ</t>
    </rPh>
    <rPh sb="27" eb="29">
      <t>ジゼン</t>
    </rPh>
    <rPh sb="30" eb="32">
      <t>ハイシン</t>
    </rPh>
    <phoneticPr fontId="1"/>
  </si>
  <si>
    <t>★個別ZOOM研修費用は１時間当り 5,500円のリーズナブル設定</t>
    <rPh sb="1" eb="3">
      <t>コベツ</t>
    </rPh>
    <rPh sb="7" eb="9">
      <t>ケンシュウ</t>
    </rPh>
    <rPh sb="9" eb="11">
      <t>ヒヨウ</t>
    </rPh>
    <rPh sb="13" eb="15">
      <t>ジカン</t>
    </rPh>
    <rPh sb="15" eb="16">
      <t>アタ</t>
    </rPh>
    <rPh sb="23" eb="24">
      <t>エン</t>
    </rPh>
    <rPh sb="31" eb="33">
      <t>セッテイ</t>
    </rPh>
    <phoneticPr fontId="1"/>
  </si>
  <si>
    <t>No.1</t>
    <phoneticPr fontId="1"/>
  </si>
  <si>
    <t>No.2</t>
  </si>
  <si>
    <t>No.3</t>
  </si>
  <si>
    <t>No.4</t>
  </si>
  <si>
    <t>コロナ禍に臆しない性善説で「成功の仮説」を立て、戦略マップに表して検証決断する</t>
    <rPh sb="3" eb="4">
      <t>カ</t>
    </rPh>
    <rPh sb="5" eb="6">
      <t>オク</t>
    </rPh>
    <rPh sb="9" eb="12">
      <t>セイゼンセツ</t>
    </rPh>
    <rPh sb="14" eb="16">
      <t>セイコウ</t>
    </rPh>
    <rPh sb="17" eb="19">
      <t>カセツ</t>
    </rPh>
    <rPh sb="21" eb="22">
      <t>タ</t>
    </rPh>
    <rPh sb="24" eb="26">
      <t>センリャク</t>
    </rPh>
    <rPh sb="30" eb="31">
      <t>アラワ</t>
    </rPh>
    <rPh sb="33" eb="35">
      <t>ケンショウ</t>
    </rPh>
    <rPh sb="35" eb="37">
      <t>ケツダン</t>
    </rPh>
    <phoneticPr fontId="1"/>
  </si>
  <si>
    <t>成功の仮説を生産性と損益分岐点で数字化し、資金繰り万全な売上目標値を決定する</t>
    <rPh sb="0" eb="2">
      <t>セイコウ</t>
    </rPh>
    <rPh sb="3" eb="5">
      <t>カセツ</t>
    </rPh>
    <rPh sb="6" eb="9">
      <t>セイサンセイ</t>
    </rPh>
    <rPh sb="10" eb="12">
      <t>ソンエキ</t>
    </rPh>
    <rPh sb="12" eb="15">
      <t>ブンキテン</t>
    </rPh>
    <rPh sb="16" eb="19">
      <t>スウジカ</t>
    </rPh>
    <rPh sb="21" eb="23">
      <t>シキン</t>
    </rPh>
    <rPh sb="23" eb="24">
      <t>グ</t>
    </rPh>
    <rPh sb="25" eb="27">
      <t>バンゼン</t>
    </rPh>
    <rPh sb="28" eb="30">
      <t>ウリアゲ</t>
    </rPh>
    <rPh sb="30" eb="33">
      <t>モクヒョウチ</t>
    </rPh>
    <rPh sb="34" eb="36">
      <t>ケッテイ</t>
    </rPh>
    <phoneticPr fontId="1"/>
  </si>
  <si>
    <t>変革への優柔不断は身を滅ぼす。やる気を覚醒させる組織の再構築で活動の迅速化</t>
    <rPh sb="0" eb="2">
      <t>ヘンカク</t>
    </rPh>
    <rPh sb="4" eb="6">
      <t>ユウジュウ</t>
    </rPh>
    <rPh sb="6" eb="8">
      <t>フダン</t>
    </rPh>
    <rPh sb="9" eb="10">
      <t>ミ</t>
    </rPh>
    <rPh sb="11" eb="12">
      <t>ホロ</t>
    </rPh>
    <rPh sb="17" eb="18">
      <t>キ</t>
    </rPh>
    <rPh sb="19" eb="21">
      <t>カクセイ</t>
    </rPh>
    <rPh sb="24" eb="26">
      <t>ソシキ</t>
    </rPh>
    <rPh sb="27" eb="30">
      <t>サイコウチク</t>
    </rPh>
    <rPh sb="31" eb="33">
      <t>カツドウ</t>
    </rPh>
    <rPh sb="34" eb="37">
      <t>ジンソクカ</t>
    </rPh>
    <phoneticPr fontId="1"/>
  </si>
  <si>
    <t>ピラミッド組織を打破、タテもヨコもシンプル二階層の正確迅速なホウレンソウ組織の考察</t>
    <rPh sb="5" eb="7">
      <t>ソシキ</t>
    </rPh>
    <rPh sb="8" eb="10">
      <t>ダハ</t>
    </rPh>
    <rPh sb="21" eb="24">
      <t>ニカイソウ</t>
    </rPh>
    <rPh sb="25" eb="27">
      <t>セイカク</t>
    </rPh>
    <rPh sb="27" eb="29">
      <t>ジンソク</t>
    </rPh>
    <rPh sb="36" eb="38">
      <t>ソシキ</t>
    </rPh>
    <rPh sb="39" eb="41">
      <t>コウサツ</t>
    </rPh>
    <phoneticPr fontId="1"/>
  </si>
  <si>
    <t>ボトム現場組織、１チーム５人制の小回りの利く少数精鋭化で独立採算制の組織図作成</t>
    <rPh sb="3" eb="5">
      <t>ゲンバ</t>
    </rPh>
    <rPh sb="5" eb="7">
      <t>ソシキ</t>
    </rPh>
    <rPh sb="13" eb="14">
      <t>ニン</t>
    </rPh>
    <rPh sb="14" eb="15">
      <t>セイ</t>
    </rPh>
    <rPh sb="16" eb="18">
      <t>コマワ</t>
    </rPh>
    <rPh sb="20" eb="21">
      <t>キ</t>
    </rPh>
    <rPh sb="22" eb="24">
      <t>ショウスウ</t>
    </rPh>
    <rPh sb="24" eb="27">
      <t>セイエイカ</t>
    </rPh>
    <rPh sb="28" eb="30">
      <t>ドクリツ</t>
    </rPh>
    <rPh sb="30" eb="32">
      <t>サイサン</t>
    </rPh>
    <rPh sb="32" eb="33">
      <t>セイ</t>
    </rPh>
    <rPh sb="34" eb="37">
      <t>ソシキズ</t>
    </rPh>
    <rPh sb="37" eb="39">
      <t>サクセイ</t>
    </rPh>
    <phoneticPr fontId="1"/>
  </si>
  <si>
    <t>チームの業務責任範囲をジョブ型職務定義書で明文化しアクションプランで目標を設定</t>
    <rPh sb="4" eb="6">
      <t>ギョウム</t>
    </rPh>
    <rPh sb="6" eb="8">
      <t>セキニン</t>
    </rPh>
    <rPh sb="8" eb="10">
      <t>ハンイ</t>
    </rPh>
    <rPh sb="14" eb="15">
      <t>ガタ</t>
    </rPh>
    <rPh sb="15" eb="17">
      <t>ショクム</t>
    </rPh>
    <rPh sb="17" eb="20">
      <t>テイギショ</t>
    </rPh>
    <rPh sb="21" eb="24">
      <t>メイブンカ</t>
    </rPh>
    <rPh sb="34" eb="36">
      <t>モクヒョウ</t>
    </rPh>
    <rPh sb="37" eb="39">
      <t>セッテイ</t>
    </rPh>
    <phoneticPr fontId="1"/>
  </si>
  <si>
    <t>チーム制の自律月次目標管理で重要BSC指標の達成率を分析評価し四半期単位で表彰</t>
    <rPh sb="3" eb="4">
      <t>セイ</t>
    </rPh>
    <rPh sb="5" eb="7">
      <t>ジリツ</t>
    </rPh>
    <rPh sb="7" eb="9">
      <t>ゲツジ</t>
    </rPh>
    <rPh sb="9" eb="11">
      <t>モクヒョウ</t>
    </rPh>
    <rPh sb="11" eb="13">
      <t>カンリ</t>
    </rPh>
    <rPh sb="14" eb="16">
      <t>ジュウヨウ</t>
    </rPh>
    <rPh sb="19" eb="21">
      <t>シヒョウ</t>
    </rPh>
    <rPh sb="22" eb="25">
      <t>タッセイリツ</t>
    </rPh>
    <rPh sb="26" eb="28">
      <t>ブンセキ</t>
    </rPh>
    <rPh sb="28" eb="30">
      <t>ヒョウカ</t>
    </rPh>
    <rPh sb="31" eb="34">
      <t>シハンキ</t>
    </rPh>
    <rPh sb="34" eb="36">
      <t>タンイ</t>
    </rPh>
    <rPh sb="37" eb="39">
      <t>ヒョウショウ</t>
    </rPh>
    <phoneticPr fontId="1"/>
  </si>
  <si>
    <t>デジタル化の遅れが先進７ヵ国中最下位の生産性。やれば出来る、重い腰を上げる時</t>
    <rPh sb="4" eb="5">
      <t>カ</t>
    </rPh>
    <rPh sb="6" eb="7">
      <t>オク</t>
    </rPh>
    <rPh sb="9" eb="11">
      <t>センシン</t>
    </rPh>
    <rPh sb="11" eb="14">
      <t>ナナカコク</t>
    </rPh>
    <rPh sb="14" eb="15">
      <t>チュウ</t>
    </rPh>
    <rPh sb="15" eb="18">
      <t>サイカイ</t>
    </rPh>
    <rPh sb="19" eb="22">
      <t>セイサンセイ</t>
    </rPh>
    <rPh sb="26" eb="28">
      <t>デキ</t>
    </rPh>
    <rPh sb="30" eb="31">
      <t>オモ</t>
    </rPh>
    <rPh sb="32" eb="33">
      <t>コシ</t>
    </rPh>
    <rPh sb="34" eb="35">
      <t>ア</t>
    </rPh>
    <rPh sb="37" eb="38">
      <t>トキ</t>
    </rPh>
    <phoneticPr fontId="1"/>
  </si>
  <si>
    <t>高度なシステムより、自前のＰＣに眠るエクセルの活用でデスクワークの自動化を考察</t>
    <rPh sb="0" eb="2">
      <t>コウド</t>
    </rPh>
    <rPh sb="10" eb="12">
      <t>ジマエ</t>
    </rPh>
    <rPh sb="16" eb="17">
      <t>ネム</t>
    </rPh>
    <rPh sb="23" eb="25">
      <t>カツヨウ</t>
    </rPh>
    <rPh sb="33" eb="36">
      <t>ジドウカ</t>
    </rPh>
    <rPh sb="37" eb="39">
      <t>コウサツ</t>
    </rPh>
    <phoneticPr fontId="1"/>
  </si>
  <si>
    <t>最重要指標を時間当り生産性にすれば、労働時間と付加価値額で公平に能力評価できる</t>
    <rPh sb="0" eb="3">
      <t>サイジュウヨウ</t>
    </rPh>
    <rPh sb="3" eb="5">
      <t>シヒョウ</t>
    </rPh>
    <rPh sb="6" eb="8">
      <t>ジカン</t>
    </rPh>
    <rPh sb="8" eb="9">
      <t>アタ</t>
    </rPh>
    <rPh sb="10" eb="13">
      <t>セイサンセイ</t>
    </rPh>
    <rPh sb="18" eb="20">
      <t>ロウドウ</t>
    </rPh>
    <rPh sb="20" eb="22">
      <t>ジカン</t>
    </rPh>
    <rPh sb="23" eb="25">
      <t>フカ</t>
    </rPh>
    <rPh sb="25" eb="27">
      <t>カチ</t>
    </rPh>
    <rPh sb="27" eb="28">
      <t>ガク</t>
    </rPh>
    <rPh sb="29" eb="31">
      <t>コウヘイ</t>
    </rPh>
    <rPh sb="32" eb="34">
      <t>ノウリョク</t>
    </rPh>
    <rPh sb="34" eb="36">
      <t>ヒョウカ</t>
    </rPh>
    <phoneticPr fontId="1"/>
  </si>
  <si>
    <t>タテ組織の現場主義カイゼン活動とヨコ組織の未来創出プロジェクト活動の風土化を考察</t>
    <rPh sb="2" eb="4">
      <t>ソシキ</t>
    </rPh>
    <rPh sb="5" eb="7">
      <t>ゲンバ</t>
    </rPh>
    <rPh sb="7" eb="9">
      <t>シュギ</t>
    </rPh>
    <rPh sb="13" eb="15">
      <t>カツドウ</t>
    </rPh>
    <rPh sb="18" eb="20">
      <t>ソシキ</t>
    </rPh>
    <rPh sb="21" eb="23">
      <t>ミライ</t>
    </rPh>
    <rPh sb="23" eb="25">
      <t>ソウシュツ</t>
    </rPh>
    <rPh sb="31" eb="33">
      <t>カツドウ</t>
    </rPh>
    <rPh sb="34" eb="36">
      <t>フウド</t>
    </rPh>
    <rPh sb="36" eb="37">
      <t>カ</t>
    </rPh>
    <rPh sb="38" eb="40">
      <t>コウサツ</t>
    </rPh>
    <phoneticPr fontId="1"/>
  </si>
  <si>
    <t>ワクワクビジョンとハードワークは切れない縁。明るい未来に産みの苦労は当たり前</t>
    <rPh sb="16" eb="17">
      <t>キ</t>
    </rPh>
    <rPh sb="20" eb="21">
      <t>エン</t>
    </rPh>
    <rPh sb="22" eb="23">
      <t>アカ</t>
    </rPh>
    <rPh sb="25" eb="27">
      <t>ミライ</t>
    </rPh>
    <rPh sb="28" eb="29">
      <t>ウ</t>
    </rPh>
    <rPh sb="31" eb="33">
      <t>クロウ</t>
    </rPh>
    <rPh sb="34" eb="35">
      <t>ア</t>
    </rPh>
    <rPh sb="37" eb="38">
      <t>マエ</t>
    </rPh>
    <phoneticPr fontId="1"/>
  </si>
  <si>
    <t>既成概念をポイ捨て!　新常態に対応できる組織変革を即行</t>
    <rPh sb="0" eb="2">
      <t>キセイ</t>
    </rPh>
    <rPh sb="2" eb="4">
      <t>ガイネン</t>
    </rPh>
    <rPh sb="7" eb="8">
      <t>ス</t>
    </rPh>
    <rPh sb="11" eb="12">
      <t>シン</t>
    </rPh>
    <rPh sb="12" eb="14">
      <t>ジョウタイ</t>
    </rPh>
    <rPh sb="15" eb="17">
      <t>タイオウ</t>
    </rPh>
    <rPh sb="20" eb="22">
      <t>ソシキ</t>
    </rPh>
    <rPh sb="22" eb="24">
      <t>ヘンカク</t>
    </rPh>
    <rPh sb="25" eb="27">
      <t>ソッコウ</t>
    </rPh>
    <phoneticPr fontId="1"/>
  </si>
  <si>
    <t>重要経営課題を解決できる成功の仮説「桶屋ストーリー」を描いて可能性を検証する</t>
    <rPh sb="0" eb="2">
      <t>ジュウヨウ</t>
    </rPh>
    <rPh sb="2" eb="4">
      <t>ケイエイ</t>
    </rPh>
    <rPh sb="4" eb="6">
      <t>カダイ</t>
    </rPh>
    <rPh sb="7" eb="9">
      <t>カイケツ</t>
    </rPh>
    <rPh sb="12" eb="14">
      <t>セイコウ</t>
    </rPh>
    <rPh sb="15" eb="17">
      <t>カセツ</t>
    </rPh>
    <rPh sb="18" eb="20">
      <t>オケヤ</t>
    </rPh>
    <rPh sb="27" eb="28">
      <t>カ</t>
    </rPh>
    <rPh sb="30" eb="33">
      <t>カノウセイ</t>
    </rPh>
    <rPh sb="34" eb="36">
      <t>ケンショウ</t>
    </rPh>
    <phoneticPr fontId="1"/>
  </si>
  <si>
    <t>戦略マップって何？　バランススコアカードで成功の図式を描く</t>
    <rPh sb="0" eb="2">
      <t>センリャク</t>
    </rPh>
    <rPh sb="7" eb="8">
      <t>ナニ</t>
    </rPh>
    <rPh sb="21" eb="23">
      <t>セイコウ</t>
    </rPh>
    <rPh sb="24" eb="26">
      <t>ズシキ</t>
    </rPh>
    <rPh sb="27" eb="28">
      <t>エガ</t>
    </rPh>
    <phoneticPr fontId="1"/>
  </si>
  <si>
    <t>決定売上目標を必達させる、戦略マップと三ヶ年経営計画を作って経営方針を確定する</t>
    <rPh sb="0" eb="2">
      <t>ケッテイ</t>
    </rPh>
    <rPh sb="2" eb="4">
      <t>ウリアゲ</t>
    </rPh>
    <rPh sb="4" eb="6">
      <t>モクヒョウ</t>
    </rPh>
    <rPh sb="7" eb="9">
      <t>ヒッタツ</t>
    </rPh>
    <rPh sb="13" eb="15">
      <t>センリャク</t>
    </rPh>
    <rPh sb="19" eb="22">
      <t>サンカネン</t>
    </rPh>
    <rPh sb="22" eb="24">
      <t>ケイエイ</t>
    </rPh>
    <rPh sb="24" eb="26">
      <t>ケイカク</t>
    </rPh>
    <rPh sb="27" eb="28">
      <t>ツク</t>
    </rPh>
    <rPh sb="30" eb="32">
      <t>ケイエイ</t>
    </rPh>
    <rPh sb="32" eb="34">
      <t>ホウシン</t>
    </rPh>
    <rPh sb="35" eb="37">
      <t>カクテイ</t>
    </rPh>
    <phoneticPr fontId="1"/>
  </si>
  <si>
    <t>カイゼンとプロジェクト活動、攻めの戦略で「未来収益源創出」</t>
    <rPh sb="11" eb="13">
      <t>カツドウ</t>
    </rPh>
    <rPh sb="14" eb="15">
      <t>セ</t>
    </rPh>
    <rPh sb="17" eb="19">
      <t>センリャク</t>
    </rPh>
    <rPh sb="21" eb="23">
      <t>ミライ</t>
    </rPh>
    <rPh sb="23" eb="26">
      <t>シュウエキゲン</t>
    </rPh>
    <rPh sb="26" eb="28">
      <t>ソウシュツ</t>
    </rPh>
    <phoneticPr fontId="1"/>
  </si>
  <si>
    <t>デジタル化へのプロセスは、業務標準化、データ化、システム化、自動化、共有見える化</t>
    <rPh sb="4" eb="5">
      <t>カ</t>
    </rPh>
    <rPh sb="13" eb="15">
      <t>ギョウム</t>
    </rPh>
    <rPh sb="15" eb="18">
      <t>ヒョウジュンカ</t>
    </rPh>
    <rPh sb="22" eb="23">
      <t>カ</t>
    </rPh>
    <rPh sb="28" eb="29">
      <t>カ</t>
    </rPh>
    <rPh sb="30" eb="33">
      <t>ジドウカ</t>
    </rPh>
    <rPh sb="34" eb="36">
      <t>キョウユウ</t>
    </rPh>
    <rPh sb="36" eb="37">
      <t>ミ</t>
    </rPh>
    <rPh sb="39" eb="40">
      <t>カ</t>
    </rPh>
    <phoneticPr fontId="1"/>
  </si>
  <si>
    <t>売上急減、感染自粛対策など問題をフレームワークで洗い出し、経営課題を探り当てる</t>
    <rPh sb="0" eb="2">
      <t>ウリアゲ</t>
    </rPh>
    <rPh sb="2" eb="4">
      <t>キュウゲン</t>
    </rPh>
    <rPh sb="5" eb="7">
      <t>カンセン</t>
    </rPh>
    <rPh sb="7" eb="9">
      <t>ジシュク</t>
    </rPh>
    <rPh sb="9" eb="11">
      <t>タイサク</t>
    </rPh>
    <rPh sb="13" eb="15">
      <t>モンダイ</t>
    </rPh>
    <rPh sb="24" eb="25">
      <t>アラ</t>
    </rPh>
    <rPh sb="26" eb="27">
      <t>ダ</t>
    </rPh>
    <rPh sb="29" eb="31">
      <t>ケイエイ</t>
    </rPh>
    <rPh sb="31" eb="33">
      <t>カダイ</t>
    </rPh>
    <rPh sb="34" eb="35">
      <t>サグ</t>
    </rPh>
    <rPh sb="36" eb="37">
      <t>ア</t>
    </rPh>
    <phoneticPr fontId="1"/>
  </si>
  <si>
    <t>業務のデジタル化、守りの戦略で 「生産性向上に挑戦」</t>
    <rPh sb="0" eb="2">
      <t>ギョウム</t>
    </rPh>
    <rPh sb="7" eb="8">
      <t>カ</t>
    </rPh>
    <rPh sb="9" eb="10">
      <t>マモ</t>
    </rPh>
    <rPh sb="12" eb="14">
      <t>センリャク</t>
    </rPh>
    <rPh sb="17" eb="20">
      <t>セイサンセイ</t>
    </rPh>
    <rPh sb="20" eb="22">
      <t>コウジョウ</t>
    </rPh>
    <rPh sb="23" eb="25">
      <t>チョウセン</t>
    </rPh>
    <phoneticPr fontId="1"/>
  </si>
  <si>
    <t>テレワークを含む職務遂行量＝職務タスク×時間×成果で日報記録データの自動集計</t>
    <rPh sb="6" eb="7">
      <t>フク</t>
    </rPh>
    <rPh sb="8" eb="10">
      <t>ショクム</t>
    </rPh>
    <rPh sb="10" eb="12">
      <t>スイコウ</t>
    </rPh>
    <rPh sb="12" eb="13">
      <t>リョウ</t>
    </rPh>
    <rPh sb="14" eb="16">
      <t>ショクム</t>
    </rPh>
    <rPh sb="20" eb="22">
      <t>ジカン</t>
    </rPh>
    <rPh sb="23" eb="25">
      <t>セイカ</t>
    </rPh>
    <rPh sb="26" eb="28">
      <t>ニッポウ</t>
    </rPh>
    <rPh sb="28" eb="30">
      <t>キロク</t>
    </rPh>
    <rPh sb="34" eb="36">
      <t>ジドウ</t>
    </rPh>
    <rPh sb="36" eb="38">
      <t>シュウケイ</t>
    </rPh>
    <phoneticPr fontId="1"/>
  </si>
  <si>
    <t>カイゼン提案書式、プロジェクト事業計画書式、評価基準など、制度マニュアルの策定</t>
    <rPh sb="4" eb="6">
      <t>テイアン</t>
    </rPh>
    <rPh sb="6" eb="8">
      <t>ショシキ</t>
    </rPh>
    <rPh sb="15" eb="17">
      <t>ジギョウ</t>
    </rPh>
    <rPh sb="17" eb="19">
      <t>ケイカク</t>
    </rPh>
    <rPh sb="19" eb="21">
      <t>ショシキ</t>
    </rPh>
    <rPh sb="22" eb="24">
      <t>ヒョウカ</t>
    </rPh>
    <rPh sb="24" eb="26">
      <t>キジュン</t>
    </rPh>
    <rPh sb="29" eb="31">
      <t>セイド</t>
    </rPh>
    <rPh sb="37" eb="39">
      <t>サクテイ</t>
    </rPh>
    <phoneticPr fontId="1"/>
  </si>
  <si>
    <t>カイゼン提案活動は現業の問題を現場で発見して生産性、収益性に貢献する持続活動</t>
    <rPh sb="4" eb="6">
      <t>テイアン</t>
    </rPh>
    <rPh sb="6" eb="8">
      <t>カツドウ</t>
    </rPh>
    <rPh sb="9" eb="11">
      <t>ゲンギョウ</t>
    </rPh>
    <rPh sb="12" eb="14">
      <t>モンダイ</t>
    </rPh>
    <rPh sb="15" eb="17">
      <t>ゲンバ</t>
    </rPh>
    <rPh sb="18" eb="20">
      <t>ハッケン</t>
    </rPh>
    <rPh sb="22" eb="25">
      <t>セイサンセイ</t>
    </rPh>
    <rPh sb="26" eb="29">
      <t>シュウエキセイ</t>
    </rPh>
    <rPh sb="30" eb="32">
      <t>コウケン</t>
    </rPh>
    <rPh sb="34" eb="36">
      <t>ジゾク</t>
    </rPh>
    <rPh sb="36" eb="38">
      <t>カツドウ</t>
    </rPh>
    <phoneticPr fontId="1"/>
  </si>
  <si>
    <t>プロジェクト活動は組織のヨコ串選抜集合知で新製品、新事業を創出する未来変革活動</t>
    <rPh sb="6" eb="8">
      <t>カツドウ</t>
    </rPh>
    <rPh sb="9" eb="11">
      <t>ソシキ</t>
    </rPh>
    <rPh sb="14" eb="15">
      <t>グシ</t>
    </rPh>
    <rPh sb="15" eb="17">
      <t>センバツ</t>
    </rPh>
    <rPh sb="17" eb="19">
      <t>シュウゴウ</t>
    </rPh>
    <rPh sb="19" eb="20">
      <t>チ</t>
    </rPh>
    <rPh sb="21" eb="24">
      <t>シンセイヒン</t>
    </rPh>
    <rPh sb="25" eb="28">
      <t>シンジギョウ</t>
    </rPh>
    <rPh sb="29" eb="31">
      <t>ソウシュツ</t>
    </rPh>
    <rPh sb="33" eb="35">
      <t>ミライ</t>
    </rPh>
    <rPh sb="35" eb="37">
      <t>ヘンカク</t>
    </rPh>
    <rPh sb="37" eb="39">
      <t>カツドウ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</si>
</sst>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font>
    <font>
      <sz val="6"/>
      <name val="ＭＳ Ｐゴシック"/>
      <family val="2"/>
      <charset val="128"/>
    </font>
    <font>
      <b/>
      <sz val="14"/>
      <color theme="1"/>
      <name val="ＭＳ Ｐゴシック"/>
      <family val="3"/>
      <charset val="128"/>
    </font>
    <font>
      <b/>
      <sz val="12"/>
      <color theme="0"/>
      <name val="ＭＳ Ｐゴシック"/>
      <family val="3"/>
      <charset val="128"/>
    </font>
    <font>
      <sz val="10"/>
      <color theme="1"/>
      <name val="ＭＳ Ｐ明朝"/>
      <family val="1"/>
      <charset val="128"/>
    </font>
    <font>
      <sz val="11"/>
      <color theme="1"/>
      <name val="ＭＳ Ｐゴシック"/>
      <family val="2"/>
      <charset val="128"/>
    </font>
    <font>
      <sz val="10"/>
      <color theme="1"/>
      <name val="ＭＳ Ｐゴシック"/>
      <family val="2"/>
      <charset val="128"/>
    </font>
    <font>
      <sz val="10"/>
      <color theme="1"/>
      <name val="ＭＳ Ｐゴシック"/>
      <family val="3"/>
      <charset val="128"/>
    </font>
    <font>
      <u/>
      <sz val="11"/>
      <color theme="10"/>
      <name val="ＭＳ Ｐゴシック"/>
      <family val="2"/>
      <charset val="128"/>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sz val="9"/>
      <color rgb="FFFF0000"/>
      <name val="ＭＳ Ｐゴシック"/>
      <family val="3"/>
      <charset val="128"/>
    </font>
    <font>
      <b/>
      <sz val="11"/>
      <color rgb="FFC00000"/>
      <name val="ＭＳ Ｐゴシック"/>
      <family val="3"/>
      <charset val="128"/>
    </font>
    <font>
      <b/>
      <u/>
      <sz val="12"/>
      <color theme="10"/>
      <name val="ＭＳ Ｐゴシック"/>
      <family val="3"/>
      <charset val="128"/>
    </font>
    <font>
      <b/>
      <sz val="11"/>
      <color rgb="FF0070C0"/>
      <name val="ＭＳ Ｐゴシック"/>
      <family val="3"/>
      <charset val="128"/>
    </font>
    <font>
      <b/>
      <sz val="9"/>
      <color rgb="FFFF0000"/>
      <name val="ＭＳ Ｐゴシック"/>
      <family val="3"/>
      <charset val="128"/>
    </font>
    <font>
      <b/>
      <sz val="14"/>
      <color theme="0"/>
      <name val="ＭＳ Ｐゴシック"/>
      <family val="3"/>
      <charset val="128"/>
    </font>
    <font>
      <sz val="10"/>
      <color theme="0"/>
      <name val="ＭＳ Ｐゴシック"/>
      <family val="3"/>
      <charset val="128"/>
    </font>
    <font>
      <sz val="11"/>
      <color theme="1"/>
      <name val="ＭＳ Ｐゴシック"/>
      <family val="3"/>
      <charset val="128"/>
    </font>
    <font>
      <sz val="11"/>
      <color rgb="FFFF0000"/>
      <name val="ＭＳ Ｐゴシック"/>
      <family val="2"/>
      <charset val="128"/>
    </font>
    <font>
      <sz val="8"/>
      <name val="ＭＳ Ｐゴシック"/>
      <family val="3"/>
      <charset val="128"/>
    </font>
    <font>
      <sz val="9"/>
      <name val="ＭＳ Ｐゴシック"/>
      <family val="3"/>
      <charset val="128"/>
    </font>
    <font>
      <b/>
      <sz val="12"/>
      <color rgb="FFC00000"/>
      <name val="ＭＳ Ｐゴシック"/>
      <family val="3"/>
      <charset val="128"/>
    </font>
    <font>
      <sz val="10"/>
      <name val="ＭＳ Ｐゴシック"/>
      <family val="3"/>
      <charset val="128"/>
    </font>
    <font>
      <sz val="10"/>
      <color rgb="FF0070C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68">
    <xf numFmtId="0" fontId="0" fillId="0" borderId="0" xfId="0">
      <alignment vertical="center"/>
    </xf>
    <xf numFmtId="0" fontId="0" fillId="2" borderId="0" xfId="0" applyFill="1">
      <alignment vertical="center"/>
    </xf>
    <xf numFmtId="0" fontId="0" fillId="4" borderId="0" xfId="0" applyFill="1" applyBorder="1">
      <alignment vertical="center"/>
    </xf>
    <xf numFmtId="0" fontId="0" fillId="2" borderId="0" xfId="0" applyFill="1" applyBorder="1">
      <alignment vertical="center"/>
    </xf>
    <xf numFmtId="0" fontId="2" fillId="4" borderId="0" xfId="0" applyFont="1" applyFill="1" applyBorder="1" applyAlignment="1"/>
    <xf numFmtId="0" fontId="3" fillId="2" borderId="0" xfId="0" applyFont="1" applyFill="1" applyBorder="1" applyAlignment="1">
      <alignment horizontal="center" vertical="center"/>
    </xf>
    <xf numFmtId="0" fontId="4" fillId="4" borderId="0" xfId="0" applyFont="1" applyFill="1" applyBorder="1">
      <alignment vertical="center"/>
    </xf>
    <xf numFmtId="0" fontId="6" fillId="2" borderId="0" xfId="0" applyFont="1" applyFill="1">
      <alignment vertical="center"/>
    </xf>
    <xf numFmtId="0" fontId="9" fillId="2" borderId="0" xfId="0" applyFont="1" applyFill="1">
      <alignment vertical="center"/>
    </xf>
    <xf numFmtId="0" fontId="9" fillId="0" borderId="0" xfId="0" applyFont="1">
      <alignment vertical="center"/>
    </xf>
    <xf numFmtId="0" fontId="9" fillId="2" borderId="0" xfId="0" applyFont="1" applyFill="1" applyBorder="1">
      <alignment vertical="center"/>
    </xf>
    <xf numFmtId="38" fontId="9" fillId="0" borderId="0" xfId="1" applyFont="1">
      <alignment vertical="center"/>
    </xf>
    <xf numFmtId="38" fontId="10" fillId="0" borderId="1" xfId="1" applyFont="1" applyBorder="1">
      <alignment vertical="center"/>
    </xf>
    <xf numFmtId="38" fontId="9" fillId="4" borderId="1" xfId="1" applyFont="1" applyFill="1" applyBorder="1">
      <alignment vertical="center"/>
    </xf>
    <xf numFmtId="38" fontId="10" fillId="4" borderId="1" xfId="1" applyFont="1" applyFill="1" applyBorder="1">
      <alignment vertical="center"/>
    </xf>
    <xf numFmtId="0" fontId="9" fillId="4" borderId="1" xfId="0" applyFont="1" applyFill="1" applyBorder="1">
      <alignment vertical="center"/>
    </xf>
    <xf numFmtId="0" fontId="11" fillId="2" borderId="0" xfId="0" applyFont="1" applyFill="1">
      <alignment vertical="center"/>
    </xf>
    <xf numFmtId="0" fontId="11" fillId="2" borderId="0" xfId="0" applyFont="1" applyFill="1" applyAlignment="1">
      <alignment horizontal="center" vertical="center"/>
    </xf>
    <xf numFmtId="0" fontId="9" fillId="0" borderId="0" xfId="0" applyFont="1" applyFill="1">
      <alignment vertical="center"/>
    </xf>
    <xf numFmtId="0" fontId="13" fillId="2" borderId="0" xfId="0" applyFont="1" applyFill="1">
      <alignment vertical="center"/>
    </xf>
    <xf numFmtId="0" fontId="2" fillId="4" borderId="2" xfId="0" applyFont="1" applyFill="1" applyBorder="1" applyAlignment="1"/>
    <xf numFmtId="0" fontId="0" fillId="4" borderId="2" xfId="0" applyFill="1" applyBorder="1">
      <alignment vertical="center"/>
    </xf>
    <xf numFmtId="0" fontId="0" fillId="4" borderId="4" xfId="0" applyFill="1" applyBorder="1">
      <alignment vertical="center"/>
    </xf>
    <xf numFmtId="0" fontId="4" fillId="4" borderId="6" xfId="0" applyFont="1" applyFill="1" applyBorder="1">
      <alignment vertical="center"/>
    </xf>
    <xf numFmtId="0" fontId="0" fillId="4" borderId="6" xfId="0" applyFill="1" applyBorder="1">
      <alignment vertical="center"/>
    </xf>
    <xf numFmtId="0" fontId="0" fillId="4" borderId="7" xfId="0" applyFill="1" applyBorder="1">
      <alignment vertical="center"/>
    </xf>
    <xf numFmtId="0" fontId="15" fillId="2" borderId="0" xfId="0" applyFont="1" applyFill="1">
      <alignment vertical="center"/>
    </xf>
    <xf numFmtId="0" fontId="16" fillId="2" borderId="0" xfId="0" applyFont="1" applyFill="1" applyAlignment="1">
      <alignment horizontal="right" vertical="center"/>
    </xf>
    <xf numFmtId="0" fontId="7" fillId="4" borderId="6" xfId="0" applyFont="1" applyFill="1" applyBorder="1">
      <alignment vertical="center"/>
    </xf>
    <xf numFmtId="0" fontId="17" fillId="2" borderId="0" xfId="0" applyFont="1" applyFill="1" applyBorder="1" applyAlignment="1">
      <alignment horizontal="center" vertical="center"/>
    </xf>
    <xf numFmtId="14" fontId="9" fillId="0" borderId="0" xfId="0" applyNumberFormat="1" applyFont="1">
      <alignment vertical="center"/>
    </xf>
    <xf numFmtId="0" fontId="19" fillId="2" borderId="0" xfId="0" applyFont="1" applyFill="1">
      <alignment vertical="center"/>
    </xf>
    <xf numFmtId="0" fontId="17" fillId="3" borderId="3" xfId="0" applyFont="1" applyFill="1" applyBorder="1" applyAlignment="1">
      <alignment horizontal="center" vertical="center"/>
    </xf>
    <xf numFmtId="0" fontId="20" fillId="2" borderId="0" xfId="0" applyFont="1" applyFill="1" applyBorder="1">
      <alignment vertical="center"/>
    </xf>
    <xf numFmtId="0" fontId="21" fillId="2" borderId="0" xfId="0" applyFont="1" applyFill="1" applyAlignment="1">
      <alignment horizontal="right" vertical="center"/>
    </xf>
    <xf numFmtId="0" fontId="17" fillId="5" borderId="2" xfId="0" applyFont="1" applyFill="1" applyBorder="1" applyAlignment="1">
      <alignment horizontal="center" vertical="center" wrapText="1"/>
    </xf>
    <xf numFmtId="0" fontId="2" fillId="0" borderId="0" xfId="0" applyFont="1" applyFill="1" applyBorder="1" applyAlignment="1"/>
    <xf numFmtId="0" fontId="0" fillId="0" borderId="0" xfId="0" applyFill="1" applyBorder="1">
      <alignment vertical="center"/>
    </xf>
    <xf numFmtId="0" fontId="7" fillId="0" borderId="0" xfId="0" applyFont="1" applyFill="1" applyBorder="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6" fillId="2" borderId="0" xfId="0" applyFont="1" applyFill="1" applyBorder="1" applyAlignment="1">
      <alignment horizontal="left" vertical="center" wrapText="1"/>
    </xf>
    <xf numFmtId="0" fontId="22" fillId="2" borderId="0" xfId="0" applyFont="1" applyFill="1" applyAlignment="1">
      <alignment horizontal="right" vertical="center"/>
    </xf>
    <xf numFmtId="0" fontId="23" fillId="2" borderId="0" xfId="0" applyFont="1" applyFill="1" applyBorder="1">
      <alignment vertical="center"/>
    </xf>
    <xf numFmtId="0" fontId="6" fillId="2" borderId="0" xfId="0" applyFont="1" applyFill="1" applyBorder="1" applyAlignment="1">
      <alignment horizontal="left" vertical="center" wrapText="1"/>
    </xf>
    <xf numFmtId="0" fontId="17" fillId="3" borderId="3" xfId="0" applyFont="1" applyFill="1" applyBorder="1" applyAlignment="1">
      <alignment horizontal="center" vertical="center"/>
    </xf>
    <xf numFmtId="0" fontId="7" fillId="2" borderId="0" xfId="0" applyFont="1" applyFill="1" applyBorder="1" applyAlignment="1">
      <alignment vertical="center" wrapText="1"/>
    </xf>
    <xf numFmtId="0" fontId="3" fillId="3"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12" fillId="2" borderId="2" xfId="0" applyFont="1" applyFill="1" applyBorder="1" applyAlignment="1">
      <alignment horizontal="left" vertical="top" wrapText="1"/>
    </xf>
    <xf numFmtId="0" fontId="12" fillId="2" borderId="0" xfId="0" applyFont="1" applyFill="1" applyAlignment="1">
      <alignment horizontal="left" vertical="top" wrapText="1"/>
    </xf>
    <xf numFmtId="0" fontId="8" fillId="2" borderId="0" xfId="2" applyFill="1" applyAlignment="1">
      <alignment horizontal="left" vertical="center"/>
    </xf>
    <xf numFmtId="0" fontId="17" fillId="3" borderId="3" xfId="0" applyFont="1" applyFill="1" applyBorder="1" applyAlignment="1">
      <alignment horizontal="center" vertical="center"/>
    </xf>
    <xf numFmtId="0" fontId="17" fillId="3" borderId="5" xfId="0" applyFont="1" applyFill="1" applyBorder="1" applyAlignment="1">
      <alignment horizontal="center" vertical="center"/>
    </xf>
    <xf numFmtId="0" fontId="14" fillId="2" borderId="0" xfId="2" applyFont="1" applyFill="1" applyAlignment="1">
      <alignment horizontal="left"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17"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18" fillId="6" borderId="5" xfId="0" applyFont="1" applyFill="1" applyBorder="1" applyAlignment="1">
      <alignment horizontal="right" vertical="center"/>
    </xf>
    <xf numFmtId="0" fontId="18" fillId="6" borderId="6" xfId="0" applyFont="1" applyFill="1" applyBorder="1" applyAlignment="1">
      <alignment horizontal="right" vertical="center"/>
    </xf>
    <xf numFmtId="0" fontId="24" fillId="2" borderId="0" xfId="0" applyFont="1" applyFill="1" applyBorder="1" applyAlignment="1">
      <alignment horizontal="right" vertical="center"/>
    </xf>
    <xf numFmtId="0" fontId="7" fillId="2" borderId="0" xfId="0" applyFont="1" applyFill="1" applyBorder="1" applyAlignment="1">
      <alignment vertical="center"/>
    </xf>
    <xf numFmtId="0" fontId="25" fillId="2" borderId="0" xfId="0" applyFont="1" applyFill="1" applyBorder="1" applyAlignment="1">
      <alignment horizontal="right" vertical="center"/>
    </xf>
    <xf numFmtId="0" fontId="7" fillId="4" borderId="6" xfId="0" applyFont="1" applyFill="1" applyBorder="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出口戦略がないときの手元資金推移</a:t>
            </a:r>
          </a:p>
        </c:rich>
      </c:tx>
      <c:layout>
        <c:manualLayout>
          <c:xMode val="edge"/>
          <c:yMode val="edge"/>
          <c:x val="0.27642276422764234"/>
          <c:y val="8.333333333333332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第一期研修!$K$44</c:f>
              <c:strCache>
                <c:ptCount val="1"/>
                <c:pt idx="0">
                  <c:v>売上高</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第一期研修!$J$45:$J$49</c:f>
              <c:strCache>
                <c:ptCount val="5"/>
                <c:pt idx="0">
                  <c:v>昨年度2019</c:v>
                </c:pt>
                <c:pt idx="1">
                  <c:v>今年度2020</c:v>
                </c:pt>
                <c:pt idx="2">
                  <c:v>１年後2021</c:v>
                </c:pt>
                <c:pt idx="3">
                  <c:v>２年後2022</c:v>
                </c:pt>
                <c:pt idx="4">
                  <c:v>３年後2023</c:v>
                </c:pt>
              </c:strCache>
            </c:strRef>
          </c:cat>
          <c:val>
            <c:numRef>
              <c:f>第一期研修!$K$45:$K$49</c:f>
              <c:numCache>
                <c:formatCode>#,##0_);[Red]\(#,##0\)</c:formatCode>
                <c:ptCount val="5"/>
                <c:pt idx="0">
                  <c:v>100000000</c:v>
                </c:pt>
                <c:pt idx="1">
                  <c:v>80000000</c:v>
                </c:pt>
                <c:pt idx="2">
                  <c:v>90000000</c:v>
                </c:pt>
                <c:pt idx="3">
                  <c:v>100000000</c:v>
                </c:pt>
                <c:pt idx="4">
                  <c:v>100000000</c:v>
                </c:pt>
              </c:numCache>
            </c:numRef>
          </c:val>
          <c:extLst>
            <c:ext xmlns:c16="http://schemas.microsoft.com/office/drawing/2014/chart" uri="{C3380CC4-5D6E-409C-BE32-E72D297353CC}">
              <c16:uniqueId val="{00000000-72B4-4F83-8E26-A58D1AC572E6}"/>
            </c:ext>
          </c:extLst>
        </c:ser>
        <c:ser>
          <c:idx val="4"/>
          <c:order val="4"/>
          <c:tx>
            <c:strRef>
              <c:f>第一期研修!$N$44</c:f>
              <c:strCache>
                <c:ptCount val="1"/>
                <c:pt idx="0">
                  <c:v>手元資金</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第一期研修!$J$45:$J$49</c:f>
              <c:strCache>
                <c:ptCount val="5"/>
                <c:pt idx="0">
                  <c:v>昨年度2019</c:v>
                </c:pt>
                <c:pt idx="1">
                  <c:v>今年度2020</c:v>
                </c:pt>
                <c:pt idx="2">
                  <c:v>１年後2021</c:v>
                </c:pt>
                <c:pt idx="3">
                  <c:v>２年後2022</c:v>
                </c:pt>
                <c:pt idx="4">
                  <c:v>３年後2023</c:v>
                </c:pt>
              </c:strCache>
            </c:strRef>
          </c:cat>
          <c:val>
            <c:numRef>
              <c:f>第一期研修!$N$45:$N$49</c:f>
              <c:numCache>
                <c:formatCode>#,##0_);[Red]\(#,##0\)</c:formatCode>
                <c:ptCount val="5"/>
                <c:pt idx="0">
                  <c:v>10000000</c:v>
                </c:pt>
                <c:pt idx="1">
                  <c:v>24000000</c:v>
                </c:pt>
                <c:pt idx="2">
                  <c:v>6000000</c:v>
                </c:pt>
                <c:pt idx="3">
                  <c:v>-3000000</c:v>
                </c:pt>
                <c:pt idx="4">
                  <c:v>-12000000</c:v>
                </c:pt>
              </c:numCache>
            </c:numRef>
          </c:val>
          <c:extLst>
            <c:ext xmlns:c16="http://schemas.microsoft.com/office/drawing/2014/chart" uri="{C3380CC4-5D6E-409C-BE32-E72D297353CC}">
              <c16:uniqueId val="{00000004-72B4-4F83-8E26-A58D1AC572E6}"/>
            </c:ext>
          </c:extLst>
        </c:ser>
        <c:dLbls>
          <c:showLegendKey val="0"/>
          <c:showVal val="0"/>
          <c:showCatName val="0"/>
          <c:showSerName val="0"/>
          <c:showPercent val="0"/>
          <c:showBubbleSize val="0"/>
        </c:dLbls>
        <c:gapWidth val="219"/>
        <c:axId val="530638895"/>
        <c:axId val="616636287"/>
      </c:barChart>
      <c:lineChart>
        <c:grouping val="standard"/>
        <c:varyColors val="0"/>
        <c:ser>
          <c:idx val="1"/>
          <c:order val="1"/>
          <c:tx>
            <c:strRef>
              <c:f>第一期研修!$L$44</c:f>
              <c:strCache>
                <c:ptCount val="1"/>
                <c:pt idx="0">
                  <c:v>営業利益</c:v>
                </c:pt>
              </c:strCache>
            </c:strRef>
          </c:tx>
          <c:spPr>
            <a:ln w="19050" cap="rnd">
              <a:solidFill>
                <a:schemeClr val="accent5"/>
              </a:solidFill>
              <a:round/>
            </a:ln>
            <a:effectLst/>
          </c:spPr>
          <c:marker>
            <c:symbol val="circle"/>
            <c:size val="5"/>
            <c:spPr>
              <a:solidFill>
                <a:schemeClr val="accent5"/>
              </a:solidFill>
              <a:ln w="19050">
                <a:solidFill>
                  <a:schemeClr val="accent5"/>
                </a:solidFill>
              </a:ln>
              <a:effectLst/>
            </c:spPr>
          </c:marker>
          <c:cat>
            <c:strRef>
              <c:f>第一期研修!$J$45:$J$49</c:f>
              <c:strCache>
                <c:ptCount val="5"/>
                <c:pt idx="0">
                  <c:v>昨年度2019</c:v>
                </c:pt>
                <c:pt idx="1">
                  <c:v>今年度2020</c:v>
                </c:pt>
                <c:pt idx="2">
                  <c:v>１年後2021</c:v>
                </c:pt>
                <c:pt idx="3">
                  <c:v>２年後2022</c:v>
                </c:pt>
                <c:pt idx="4">
                  <c:v>３年後2023</c:v>
                </c:pt>
              </c:strCache>
            </c:strRef>
          </c:cat>
          <c:val>
            <c:numRef>
              <c:f>第一期研修!$L$45:$L$49</c:f>
              <c:numCache>
                <c:formatCode>#,##0_);[Red]\(#,##0\)</c:formatCode>
                <c:ptCount val="5"/>
                <c:pt idx="0">
                  <c:v>1000000</c:v>
                </c:pt>
                <c:pt idx="1">
                  <c:v>-16000000</c:v>
                </c:pt>
                <c:pt idx="2">
                  <c:v>-8000000</c:v>
                </c:pt>
                <c:pt idx="3">
                  <c:v>1000000</c:v>
                </c:pt>
                <c:pt idx="4">
                  <c:v>1000000</c:v>
                </c:pt>
              </c:numCache>
            </c:numRef>
          </c:val>
          <c:smooth val="0"/>
          <c:extLst>
            <c:ext xmlns:c16="http://schemas.microsoft.com/office/drawing/2014/chart" uri="{C3380CC4-5D6E-409C-BE32-E72D297353CC}">
              <c16:uniqueId val="{00000001-72B4-4F83-8E26-A58D1AC572E6}"/>
            </c:ext>
          </c:extLst>
        </c:ser>
        <c:ser>
          <c:idx val="2"/>
          <c:order val="2"/>
          <c:tx>
            <c:strRef>
              <c:f>第一期研修!$M$44</c:f>
              <c:strCache>
                <c:ptCount val="1"/>
                <c:pt idx="0">
                  <c:v>融資返済額</c:v>
                </c:pt>
              </c:strCache>
            </c:strRef>
          </c:tx>
          <c:spPr>
            <a:ln w="19050" cap="rnd">
              <a:solidFill>
                <a:schemeClr val="accent2"/>
              </a:solidFill>
              <a:round/>
            </a:ln>
            <a:effectLst/>
          </c:spPr>
          <c:marker>
            <c:symbol val="circle"/>
            <c:size val="5"/>
            <c:spPr>
              <a:solidFill>
                <a:schemeClr val="accent2"/>
              </a:solidFill>
              <a:ln w="19050">
                <a:solidFill>
                  <a:schemeClr val="accent2"/>
                </a:solidFill>
              </a:ln>
              <a:effectLst/>
            </c:spPr>
          </c:marker>
          <c:cat>
            <c:strRef>
              <c:f>第一期研修!$J$45:$J$49</c:f>
              <c:strCache>
                <c:ptCount val="5"/>
                <c:pt idx="0">
                  <c:v>昨年度2019</c:v>
                </c:pt>
                <c:pt idx="1">
                  <c:v>今年度2020</c:v>
                </c:pt>
                <c:pt idx="2">
                  <c:v>１年後2021</c:v>
                </c:pt>
                <c:pt idx="3">
                  <c:v>２年後2022</c:v>
                </c:pt>
                <c:pt idx="4">
                  <c:v>３年後2023</c:v>
                </c:pt>
              </c:strCache>
            </c:strRef>
          </c:cat>
          <c:val>
            <c:numRef>
              <c:f>第一期研修!$M$45:$M$49</c:f>
              <c:numCache>
                <c:formatCode>#,##0_);[Red]\(#,##0\)</c:formatCode>
                <c:ptCount val="5"/>
                <c:pt idx="0">
                  <c:v>0</c:v>
                </c:pt>
                <c:pt idx="1">
                  <c:v>0</c:v>
                </c:pt>
                <c:pt idx="2">
                  <c:v>10000000</c:v>
                </c:pt>
                <c:pt idx="3">
                  <c:v>10000000</c:v>
                </c:pt>
                <c:pt idx="4">
                  <c:v>10000000</c:v>
                </c:pt>
              </c:numCache>
            </c:numRef>
          </c:val>
          <c:smooth val="0"/>
          <c:extLst>
            <c:ext xmlns:c16="http://schemas.microsoft.com/office/drawing/2014/chart" uri="{C3380CC4-5D6E-409C-BE32-E72D297353CC}">
              <c16:uniqueId val="{00000002-72B4-4F83-8E26-A58D1AC572E6}"/>
            </c:ext>
          </c:extLst>
        </c:ser>
        <c:ser>
          <c:idx val="3"/>
          <c:order val="3"/>
          <c:tx>
            <c:strRef>
              <c:f>Sheet1!#REF!</c:f>
              <c:strCache>
                <c:ptCount val="1"/>
                <c:pt idx="0">
                  <c:v>#REF!</c:v>
                </c:pt>
              </c:strCache>
            </c:strRef>
          </c:tx>
          <c:spPr>
            <a:ln w="28575" cap="rnd">
              <a:solidFill>
                <a:schemeClr val="accent4"/>
              </a:solidFill>
              <a:round/>
            </a:ln>
            <a:effectLst/>
          </c:spPr>
          <c:marker>
            <c:symbol val="circle"/>
            <c:size val="5"/>
            <c:spPr>
              <a:solidFill>
                <a:schemeClr val="accent6"/>
              </a:solidFill>
              <a:ln w="19050">
                <a:solidFill>
                  <a:schemeClr val="accent6"/>
                </a:solidFill>
              </a:ln>
              <a:effectLst/>
            </c:spPr>
          </c:marker>
          <c:cat>
            <c:strRef>
              <c:f>第一期研修!$J$45:$J$49</c:f>
              <c:strCache>
                <c:ptCount val="5"/>
                <c:pt idx="0">
                  <c:v>昨年度2019</c:v>
                </c:pt>
                <c:pt idx="1">
                  <c:v>今年度2020</c:v>
                </c:pt>
                <c:pt idx="2">
                  <c:v>１年後2021</c:v>
                </c:pt>
                <c:pt idx="3">
                  <c:v>２年後2022</c:v>
                </c:pt>
                <c:pt idx="4">
                  <c:v>３年後2023</c:v>
                </c:pt>
              </c:strCache>
            </c:strRef>
          </c:cat>
          <c:val>
            <c:numRef>
              <c:f>Sheet1!#REF!</c:f>
              <c:numCache>
                <c:formatCode>General</c:formatCode>
                <c:ptCount val="1"/>
                <c:pt idx="0">
                  <c:v>1</c:v>
                </c:pt>
              </c:numCache>
            </c:numRef>
          </c:val>
          <c:smooth val="0"/>
          <c:extLst>
            <c:ext xmlns:c16="http://schemas.microsoft.com/office/drawing/2014/chart" uri="{C3380CC4-5D6E-409C-BE32-E72D297353CC}">
              <c16:uniqueId val="{00000003-72B4-4F83-8E26-A58D1AC572E6}"/>
            </c:ext>
          </c:extLst>
        </c:ser>
        <c:dLbls>
          <c:showLegendKey val="0"/>
          <c:showVal val="0"/>
          <c:showCatName val="0"/>
          <c:showSerName val="0"/>
          <c:showPercent val="0"/>
          <c:showBubbleSize val="0"/>
        </c:dLbls>
        <c:marker val="1"/>
        <c:smooth val="0"/>
        <c:axId val="530638895"/>
        <c:axId val="616636287"/>
      </c:lineChart>
      <c:catAx>
        <c:axId val="5306388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6636287"/>
        <c:crosses val="autoZero"/>
        <c:auto val="1"/>
        <c:lblAlgn val="ctr"/>
        <c:lblOffset val="100"/>
        <c:noMultiLvlLbl val="0"/>
      </c:catAx>
      <c:valAx>
        <c:axId val="616636287"/>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0638895"/>
        <c:crosses val="autoZero"/>
        <c:crossBetween val="between"/>
      </c:valAx>
      <c:spPr>
        <a:noFill/>
        <a:ln>
          <a:noFill/>
        </a:ln>
        <a:effectLst/>
      </c:spPr>
    </c:plotArea>
    <c:legend>
      <c:legendPos val="b"/>
      <c:legendEntry>
        <c:idx val="4"/>
        <c:delete val="1"/>
      </c:legendEntry>
      <c:layout>
        <c:manualLayout>
          <c:xMode val="edge"/>
          <c:yMode val="edge"/>
          <c:x val="5.1361068310220898E-4"/>
          <c:y val="0.83680446194225722"/>
          <c:w val="0.97586029789419615"/>
          <c:h val="0.149306649168853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出口戦略がないときの手元資金推移</a:t>
            </a:r>
          </a:p>
        </c:rich>
      </c:tx>
      <c:layout>
        <c:manualLayout>
          <c:xMode val="edge"/>
          <c:yMode val="edge"/>
          <c:x val="0.27642276422764234"/>
          <c:y val="8.333333333333332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第一期研修!$K$58</c:f>
              <c:strCache>
                <c:ptCount val="1"/>
                <c:pt idx="0">
                  <c:v>売上高</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第一期研修!$J$59:$J$63</c:f>
              <c:strCache>
                <c:ptCount val="5"/>
                <c:pt idx="0">
                  <c:v>昨年度2019</c:v>
                </c:pt>
                <c:pt idx="1">
                  <c:v>今年度2020</c:v>
                </c:pt>
                <c:pt idx="2">
                  <c:v>１年後2021</c:v>
                </c:pt>
                <c:pt idx="3">
                  <c:v>２年後2022</c:v>
                </c:pt>
                <c:pt idx="4">
                  <c:v>３年後2023</c:v>
                </c:pt>
              </c:strCache>
            </c:strRef>
          </c:cat>
          <c:val>
            <c:numRef>
              <c:f>第一期研修!$K$59:$K$63</c:f>
              <c:numCache>
                <c:formatCode>#,##0_);[Red]\(#,##0\)</c:formatCode>
                <c:ptCount val="5"/>
                <c:pt idx="0">
                  <c:v>100000000</c:v>
                </c:pt>
                <c:pt idx="1">
                  <c:v>80000000</c:v>
                </c:pt>
                <c:pt idx="2">
                  <c:v>90000000</c:v>
                </c:pt>
                <c:pt idx="3">
                  <c:v>100000000</c:v>
                </c:pt>
                <c:pt idx="4">
                  <c:v>100000000</c:v>
                </c:pt>
              </c:numCache>
            </c:numRef>
          </c:val>
          <c:extLst>
            <c:ext xmlns:c16="http://schemas.microsoft.com/office/drawing/2014/chart" uri="{C3380CC4-5D6E-409C-BE32-E72D297353CC}">
              <c16:uniqueId val="{00000000-2052-4FFC-BDC3-282ADE1C2B5E}"/>
            </c:ext>
          </c:extLst>
        </c:ser>
        <c:ser>
          <c:idx val="3"/>
          <c:order val="3"/>
          <c:tx>
            <c:strRef>
              <c:f>第一期研修!$N$58</c:f>
              <c:strCache>
                <c:ptCount val="1"/>
                <c:pt idx="0">
                  <c:v>手元資金</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第一期研修!$J$59:$J$63</c:f>
              <c:strCache>
                <c:ptCount val="5"/>
                <c:pt idx="0">
                  <c:v>昨年度2019</c:v>
                </c:pt>
                <c:pt idx="1">
                  <c:v>今年度2020</c:v>
                </c:pt>
                <c:pt idx="2">
                  <c:v>１年後2021</c:v>
                </c:pt>
                <c:pt idx="3">
                  <c:v>２年後2022</c:v>
                </c:pt>
                <c:pt idx="4">
                  <c:v>３年後2023</c:v>
                </c:pt>
              </c:strCache>
            </c:strRef>
          </c:cat>
          <c:val>
            <c:numRef>
              <c:f>第一期研修!$N$59:$N$63</c:f>
              <c:numCache>
                <c:formatCode>#,##0_);[Red]\(#,##0\)</c:formatCode>
                <c:ptCount val="5"/>
                <c:pt idx="0">
                  <c:v>10000000</c:v>
                </c:pt>
                <c:pt idx="1">
                  <c:v>27200000</c:v>
                </c:pt>
                <c:pt idx="2">
                  <c:v>10800000</c:v>
                </c:pt>
                <c:pt idx="3">
                  <c:v>1800000</c:v>
                </c:pt>
                <c:pt idx="4">
                  <c:v>-7200000</c:v>
                </c:pt>
              </c:numCache>
            </c:numRef>
          </c:val>
          <c:extLst>
            <c:ext xmlns:c16="http://schemas.microsoft.com/office/drawing/2014/chart" uri="{C3380CC4-5D6E-409C-BE32-E72D297353CC}">
              <c16:uniqueId val="{00000004-2052-4FFC-BDC3-282ADE1C2B5E}"/>
            </c:ext>
          </c:extLst>
        </c:ser>
        <c:dLbls>
          <c:showLegendKey val="0"/>
          <c:showVal val="0"/>
          <c:showCatName val="0"/>
          <c:showSerName val="0"/>
          <c:showPercent val="0"/>
          <c:showBubbleSize val="0"/>
        </c:dLbls>
        <c:gapWidth val="150"/>
        <c:axId val="530638895"/>
        <c:axId val="616636287"/>
      </c:barChart>
      <c:lineChart>
        <c:grouping val="standard"/>
        <c:varyColors val="0"/>
        <c:ser>
          <c:idx val="1"/>
          <c:order val="1"/>
          <c:tx>
            <c:strRef>
              <c:f>第一期研修!$L$58</c:f>
              <c:strCache>
                <c:ptCount val="1"/>
                <c:pt idx="0">
                  <c:v>営業利益</c:v>
                </c:pt>
              </c:strCache>
            </c:strRef>
          </c:tx>
          <c:spPr>
            <a:ln w="19050" cap="rnd">
              <a:solidFill>
                <a:schemeClr val="accent5"/>
              </a:solidFill>
              <a:round/>
            </a:ln>
            <a:effectLst/>
          </c:spPr>
          <c:marker>
            <c:symbol val="circle"/>
            <c:size val="5"/>
            <c:spPr>
              <a:solidFill>
                <a:schemeClr val="accent5"/>
              </a:solidFill>
              <a:ln w="19050">
                <a:solidFill>
                  <a:schemeClr val="accent5"/>
                </a:solidFill>
              </a:ln>
              <a:effectLst/>
            </c:spPr>
          </c:marker>
          <c:cat>
            <c:strRef>
              <c:f>第一期研修!$J$59:$J$63</c:f>
              <c:strCache>
                <c:ptCount val="5"/>
                <c:pt idx="0">
                  <c:v>昨年度2019</c:v>
                </c:pt>
                <c:pt idx="1">
                  <c:v>今年度2020</c:v>
                </c:pt>
                <c:pt idx="2">
                  <c:v>１年後2021</c:v>
                </c:pt>
                <c:pt idx="3">
                  <c:v>２年後2022</c:v>
                </c:pt>
                <c:pt idx="4">
                  <c:v>３年後2023</c:v>
                </c:pt>
              </c:strCache>
            </c:strRef>
          </c:cat>
          <c:val>
            <c:numRef>
              <c:f>第一期研修!$L$59:$L$63</c:f>
              <c:numCache>
                <c:formatCode>#,##0_);[Red]\(#,##0\)</c:formatCode>
                <c:ptCount val="5"/>
                <c:pt idx="0">
                  <c:v>1000000</c:v>
                </c:pt>
                <c:pt idx="1">
                  <c:v>-12800000</c:v>
                </c:pt>
                <c:pt idx="2">
                  <c:v>-6400000</c:v>
                </c:pt>
                <c:pt idx="3">
                  <c:v>1000000</c:v>
                </c:pt>
                <c:pt idx="4">
                  <c:v>1000000</c:v>
                </c:pt>
              </c:numCache>
            </c:numRef>
          </c:val>
          <c:smooth val="0"/>
          <c:extLst>
            <c:ext xmlns:c16="http://schemas.microsoft.com/office/drawing/2014/chart" uri="{C3380CC4-5D6E-409C-BE32-E72D297353CC}">
              <c16:uniqueId val="{00000002-2052-4FFC-BDC3-282ADE1C2B5E}"/>
            </c:ext>
          </c:extLst>
        </c:ser>
        <c:ser>
          <c:idx val="2"/>
          <c:order val="2"/>
          <c:tx>
            <c:strRef>
              <c:f>第一期研修!$M$58</c:f>
              <c:strCache>
                <c:ptCount val="1"/>
                <c:pt idx="0">
                  <c:v>融資返済額</c:v>
                </c:pt>
              </c:strCache>
            </c:strRef>
          </c:tx>
          <c:spPr>
            <a:ln w="19050" cap="rnd">
              <a:solidFill>
                <a:schemeClr val="accent2"/>
              </a:solidFill>
              <a:round/>
            </a:ln>
            <a:effectLst/>
          </c:spPr>
          <c:marker>
            <c:symbol val="circle"/>
            <c:size val="5"/>
            <c:spPr>
              <a:solidFill>
                <a:schemeClr val="accent2"/>
              </a:solidFill>
              <a:ln w="19050">
                <a:solidFill>
                  <a:schemeClr val="accent2"/>
                </a:solidFill>
              </a:ln>
              <a:effectLst/>
            </c:spPr>
          </c:marker>
          <c:cat>
            <c:strRef>
              <c:f>第一期研修!$J$59:$J$63</c:f>
              <c:strCache>
                <c:ptCount val="5"/>
                <c:pt idx="0">
                  <c:v>昨年度2019</c:v>
                </c:pt>
                <c:pt idx="1">
                  <c:v>今年度2020</c:v>
                </c:pt>
                <c:pt idx="2">
                  <c:v>１年後2021</c:v>
                </c:pt>
                <c:pt idx="3">
                  <c:v>２年後2022</c:v>
                </c:pt>
                <c:pt idx="4">
                  <c:v>３年後2023</c:v>
                </c:pt>
              </c:strCache>
            </c:strRef>
          </c:cat>
          <c:val>
            <c:numRef>
              <c:f>第一期研修!$M$59:$M$63</c:f>
              <c:numCache>
                <c:formatCode>#,##0_);[Red]\(#,##0\)</c:formatCode>
                <c:ptCount val="5"/>
                <c:pt idx="0">
                  <c:v>0</c:v>
                </c:pt>
                <c:pt idx="1">
                  <c:v>0</c:v>
                </c:pt>
                <c:pt idx="2">
                  <c:v>10000000</c:v>
                </c:pt>
                <c:pt idx="3">
                  <c:v>10000000</c:v>
                </c:pt>
                <c:pt idx="4">
                  <c:v>10000000</c:v>
                </c:pt>
              </c:numCache>
            </c:numRef>
          </c:val>
          <c:smooth val="0"/>
          <c:extLst>
            <c:ext xmlns:c16="http://schemas.microsoft.com/office/drawing/2014/chart" uri="{C3380CC4-5D6E-409C-BE32-E72D297353CC}">
              <c16:uniqueId val="{00000003-2052-4FFC-BDC3-282ADE1C2B5E}"/>
            </c:ext>
          </c:extLst>
        </c:ser>
        <c:dLbls>
          <c:showLegendKey val="0"/>
          <c:showVal val="0"/>
          <c:showCatName val="0"/>
          <c:showSerName val="0"/>
          <c:showPercent val="0"/>
          <c:showBubbleSize val="0"/>
        </c:dLbls>
        <c:marker val="1"/>
        <c:smooth val="0"/>
        <c:axId val="530638895"/>
        <c:axId val="616636287"/>
      </c:lineChart>
      <c:catAx>
        <c:axId val="5306388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6636287"/>
        <c:crosses val="autoZero"/>
        <c:auto val="1"/>
        <c:lblAlgn val="ctr"/>
        <c:lblOffset val="100"/>
        <c:noMultiLvlLbl val="0"/>
      </c:catAx>
      <c:valAx>
        <c:axId val="616636287"/>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0638895"/>
        <c:crosses val="autoZero"/>
        <c:crossBetween val="between"/>
      </c:valAx>
      <c:spPr>
        <a:noFill/>
        <a:ln>
          <a:noFill/>
        </a:ln>
        <a:effectLst/>
      </c:spPr>
    </c:plotArea>
    <c:legend>
      <c:legendPos val="b"/>
      <c:layout>
        <c:manualLayout>
          <c:xMode val="edge"/>
          <c:yMode val="edge"/>
          <c:x val="5.1361068310220898E-4"/>
          <c:y val="0.83680446194225722"/>
          <c:w val="0.97586029789419615"/>
          <c:h val="0.149306649168853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出口戦略がないときの手元資金推移</a:t>
            </a:r>
          </a:p>
        </c:rich>
      </c:tx>
      <c:layout>
        <c:manualLayout>
          <c:xMode val="edge"/>
          <c:yMode val="edge"/>
          <c:x val="0.27642276422764234"/>
          <c:y val="8.333333333333332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第一期研修!$K$72</c:f>
              <c:strCache>
                <c:ptCount val="1"/>
                <c:pt idx="0">
                  <c:v>売上高</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第一期研修!$J$73:$J$77</c:f>
              <c:strCache>
                <c:ptCount val="5"/>
                <c:pt idx="0">
                  <c:v>昨年度2019</c:v>
                </c:pt>
                <c:pt idx="1">
                  <c:v>今年度2020</c:v>
                </c:pt>
                <c:pt idx="2">
                  <c:v>１年後2021</c:v>
                </c:pt>
                <c:pt idx="3">
                  <c:v>２年後2022</c:v>
                </c:pt>
                <c:pt idx="4">
                  <c:v>３年後2023</c:v>
                </c:pt>
              </c:strCache>
            </c:strRef>
          </c:cat>
          <c:val>
            <c:numRef>
              <c:f>第一期研修!$K$73:$K$77</c:f>
              <c:numCache>
                <c:formatCode>#,##0_);[Red]\(#,##0\)</c:formatCode>
                <c:ptCount val="5"/>
                <c:pt idx="0">
                  <c:v>100000000</c:v>
                </c:pt>
                <c:pt idx="1">
                  <c:v>85000000</c:v>
                </c:pt>
                <c:pt idx="2">
                  <c:v>94000000</c:v>
                </c:pt>
                <c:pt idx="3">
                  <c:v>110000000</c:v>
                </c:pt>
                <c:pt idx="4">
                  <c:v>121000000.00000001</c:v>
                </c:pt>
              </c:numCache>
            </c:numRef>
          </c:val>
          <c:extLst>
            <c:ext xmlns:c16="http://schemas.microsoft.com/office/drawing/2014/chart" uri="{C3380CC4-5D6E-409C-BE32-E72D297353CC}">
              <c16:uniqueId val="{00000000-9DC9-4D49-AAF3-329CD3967119}"/>
            </c:ext>
          </c:extLst>
        </c:ser>
        <c:ser>
          <c:idx val="3"/>
          <c:order val="3"/>
          <c:tx>
            <c:strRef>
              <c:f>第一期研修!$N$72</c:f>
              <c:strCache>
                <c:ptCount val="1"/>
                <c:pt idx="0">
                  <c:v>手元資金</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第一期研修!$J$73:$J$77</c:f>
              <c:strCache>
                <c:ptCount val="5"/>
                <c:pt idx="0">
                  <c:v>昨年度2019</c:v>
                </c:pt>
                <c:pt idx="1">
                  <c:v>今年度2020</c:v>
                </c:pt>
                <c:pt idx="2">
                  <c:v>１年後2021</c:v>
                </c:pt>
                <c:pt idx="3">
                  <c:v>２年後2022</c:v>
                </c:pt>
                <c:pt idx="4">
                  <c:v>３年後2023</c:v>
                </c:pt>
              </c:strCache>
            </c:strRef>
          </c:cat>
          <c:val>
            <c:numRef>
              <c:f>第一期研修!$N$73:$N$77</c:f>
              <c:numCache>
                <c:formatCode>#,##0_);[Red]\(#,##0\)</c:formatCode>
                <c:ptCount val="5"/>
                <c:pt idx="0">
                  <c:v>10000000</c:v>
                </c:pt>
                <c:pt idx="1">
                  <c:v>29760000</c:v>
                </c:pt>
                <c:pt idx="2">
                  <c:v>14640000</c:v>
                </c:pt>
                <c:pt idx="3">
                  <c:v>10140000</c:v>
                </c:pt>
                <c:pt idx="4">
                  <c:v>6190000</c:v>
                </c:pt>
              </c:numCache>
            </c:numRef>
          </c:val>
          <c:extLst>
            <c:ext xmlns:c16="http://schemas.microsoft.com/office/drawing/2014/chart" uri="{C3380CC4-5D6E-409C-BE32-E72D297353CC}">
              <c16:uniqueId val="{00000001-9DC9-4D49-AAF3-329CD3967119}"/>
            </c:ext>
          </c:extLst>
        </c:ser>
        <c:dLbls>
          <c:showLegendKey val="0"/>
          <c:showVal val="0"/>
          <c:showCatName val="0"/>
          <c:showSerName val="0"/>
          <c:showPercent val="0"/>
          <c:showBubbleSize val="0"/>
        </c:dLbls>
        <c:gapWidth val="150"/>
        <c:axId val="530638895"/>
        <c:axId val="616636287"/>
      </c:barChart>
      <c:lineChart>
        <c:grouping val="standard"/>
        <c:varyColors val="0"/>
        <c:ser>
          <c:idx val="1"/>
          <c:order val="1"/>
          <c:tx>
            <c:strRef>
              <c:f>第一期研修!$L$72</c:f>
              <c:strCache>
                <c:ptCount val="1"/>
                <c:pt idx="0">
                  <c:v>営業利益</c:v>
                </c:pt>
              </c:strCache>
            </c:strRef>
          </c:tx>
          <c:spPr>
            <a:ln w="19050" cap="rnd">
              <a:solidFill>
                <a:schemeClr val="accent5"/>
              </a:solidFill>
              <a:round/>
            </a:ln>
            <a:effectLst/>
          </c:spPr>
          <c:marker>
            <c:symbol val="circle"/>
            <c:size val="5"/>
            <c:spPr>
              <a:solidFill>
                <a:schemeClr val="accent5"/>
              </a:solidFill>
              <a:ln w="19050">
                <a:solidFill>
                  <a:schemeClr val="accent5"/>
                </a:solidFill>
              </a:ln>
              <a:effectLst/>
            </c:spPr>
          </c:marker>
          <c:cat>
            <c:strRef>
              <c:f>第一期研修!$J$73:$J$77</c:f>
              <c:strCache>
                <c:ptCount val="5"/>
                <c:pt idx="0">
                  <c:v>昨年度2019</c:v>
                </c:pt>
                <c:pt idx="1">
                  <c:v>今年度2020</c:v>
                </c:pt>
                <c:pt idx="2">
                  <c:v>１年後2021</c:v>
                </c:pt>
                <c:pt idx="3">
                  <c:v>２年後2022</c:v>
                </c:pt>
                <c:pt idx="4">
                  <c:v>３年後2023</c:v>
                </c:pt>
              </c:strCache>
            </c:strRef>
          </c:cat>
          <c:val>
            <c:numRef>
              <c:f>第一期研修!$L$73:$L$77</c:f>
              <c:numCache>
                <c:formatCode>#,##0_);[Red]\(#,##0\)</c:formatCode>
                <c:ptCount val="5"/>
                <c:pt idx="0">
                  <c:v>1000000</c:v>
                </c:pt>
                <c:pt idx="1">
                  <c:v>-10240000</c:v>
                </c:pt>
                <c:pt idx="2">
                  <c:v>-5120000</c:v>
                </c:pt>
                <c:pt idx="3">
                  <c:v>5500000</c:v>
                </c:pt>
                <c:pt idx="4">
                  <c:v>6050000.0000000009</c:v>
                </c:pt>
              </c:numCache>
            </c:numRef>
          </c:val>
          <c:smooth val="0"/>
          <c:extLst>
            <c:ext xmlns:c16="http://schemas.microsoft.com/office/drawing/2014/chart" uri="{C3380CC4-5D6E-409C-BE32-E72D297353CC}">
              <c16:uniqueId val="{00000002-9DC9-4D49-AAF3-329CD3967119}"/>
            </c:ext>
          </c:extLst>
        </c:ser>
        <c:ser>
          <c:idx val="2"/>
          <c:order val="2"/>
          <c:tx>
            <c:strRef>
              <c:f>第一期研修!$M$72</c:f>
              <c:strCache>
                <c:ptCount val="1"/>
                <c:pt idx="0">
                  <c:v>融資返済額</c:v>
                </c:pt>
              </c:strCache>
            </c:strRef>
          </c:tx>
          <c:spPr>
            <a:ln w="19050" cap="rnd">
              <a:solidFill>
                <a:schemeClr val="accent2"/>
              </a:solidFill>
              <a:round/>
            </a:ln>
            <a:effectLst/>
          </c:spPr>
          <c:marker>
            <c:symbol val="circle"/>
            <c:size val="5"/>
            <c:spPr>
              <a:solidFill>
                <a:schemeClr val="accent2"/>
              </a:solidFill>
              <a:ln w="19050">
                <a:solidFill>
                  <a:schemeClr val="accent2"/>
                </a:solidFill>
              </a:ln>
              <a:effectLst/>
            </c:spPr>
          </c:marker>
          <c:cat>
            <c:strRef>
              <c:f>第一期研修!$J$73:$J$77</c:f>
              <c:strCache>
                <c:ptCount val="5"/>
                <c:pt idx="0">
                  <c:v>昨年度2019</c:v>
                </c:pt>
                <c:pt idx="1">
                  <c:v>今年度2020</c:v>
                </c:pt>
                <c:pt idx="2">
                  <c:v>１年後2021</c:v>
                </c:pt>
                <c:pt idx="3">
                  <c:v>２年後2022</c:v>
                </c:pt>
                <c:pt idx="4">
                  <c:v>３年後2023</c:v>
                </c:pt>
              </c:strCache>
            </c:strRef>
          </c:cat>
          <c:val>
            <c:numRef>
              <c:f>第一期研修!$M$73:$M$77</c:f>
              <c:numCache>
                <c:formatCode>#,##0_);[Red]\(#,##0\)</c:formatCode>
                <c:ptCount val="5"/>
                <c:pt idx="0">
                  <c:v>0</c:v>
                </c:pt>
                <c:pt idx="1">
                  <c:v>0</c:v>
                </c:pt>
                <c:pt idx="2">
                  <c:v>10000000</c:v>
                </c:pt>
                <c:pt idx="3">
                  <c:v>10000000</c:v>
                </c:pt>
                <c:pt idx="4">
                  <c:v>10000000</c:v>
                </c:pt>
              </c:numCache>
            </c:numRef>
          </c:val>
          <c:smooth val="0"/>
          <c:extLst>
            <c:ext xmlns:c16="http://schemas.microsoft.com/office/drawing/2014/chart" uri="{C3380CC4-5D6E-409C-BE32-E72D297353CC}">
              <c16:uniqueId val="{00000003-9DC9-4D49-AAF3-329CD3967119}"/>
            </c:ext>
          </c:extLst>
        </c:ser>
        <c:dLbls>
          <c:showLegendKey val="0"/>
          <c:showVal val="0"/>
          <c:showCatName val="0"/>
          <c:showSerName val="0"/>
          <c:showPercent val="0"/>
          <c:showBubbleSize val="0"/>
        </c:dLbls>
        <c:marker val="1"/>
        <c:smooth val="0"/>
        <c:axId val="530638895"/>
        <c:axId val="616636287"/>
      </c:lineChart>
      <c:catAx>
        <c:axId val="5306388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6636287"/>
        <c:crosses val="autoZero"/>
        <c:auto val="1"/>
        <c:lblAlgn val="ctr"/>
        <c:lblOffset val="100"/>
        <c:noMultiLvlLbl val="0"/>
      </c:catAx>
      <c:valAx>
        <c:axId val="616636287"/>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0638895"/>
        <c:crosses val="autoZero"/>
        <c:crossBetween val="between"/>
      </c:valAx>
      <c:spPr>
        <a:noFill/>
        <a:ln>
          <a:noFill/>
        </a:ln>
        <a:effectLst/>
      </c:spPr>
    </c:plotArea>
    <c:legend>
      <c:legendPos val="b"/>
      <c:layout>
        <c:manualLayout>
          <c:xMode val="edge"/>
          <c:yMode val="edge"/>
          <c:x val="5.1361068310220898E-4"/>
          <c:y val="0.83680446194225722"/>
          <c:w val="0.97586029789419615"/>
          <c:h val="0.149306649168853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434340</xdr:colOff>
      <xdr:row>0</xdr:row>
      <xdr:rowOff>137160</xdr:rowOff>
    </xdr:from>
    <xdr:to>
      <xdr:col>5</xdr:col>
      <xdr:colOff>191841</xdr:colOff>
      <xdr:row>9</xdr:row>
      <xdr:rowOff>91440</xdr:rowOff>
    </xdr:to>
    <xdr:pic>
      <xdr:nvPicPr>
        <xdr:cNvPr id="3" name="図 2">
          <a:extLst>
            <a:ext uri="{FF2B5EF4-FFF2-40B4-BE49-F238E27FC236}">
              <a16:creationId xmlns:a16="http://schemas.microsoft.com/office/drawing/2014/main" id="{02C5D08E-B78C-4FF6-BC2B-7B744FBA1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77440" y="137160"/>
          <a:ext cx="1372941" cy="1943100"/>
        </a:xfrm>
        <a:prstGeom prst="rect">
          <a:avLst/>
        </a:prstGeom>
      </xdr:spPr>
    </xdr:pic>
    <xdr:clientData/>
  </xdr:twoCellAnchor>
  <xdr:oneCellAnchor>
    <xdr:from>
      <xdr:col>1</xdr:col>
      <xdr:colOff>759277</xdr:colOff>
      <xdr:row>5</xdr:row>
      <xdr:rowOff>45720</xdr:rowOff>
    </xdr:from>
    <xdr:ext cx="3966792" cy="425822"/>
    <xdr:sp macro="" textlink="">
      <xdr:nvSpPr>
        <xdr:cNvPr id="6" name="テキスト ボックス 5">
          <a:extLst>
            <a:ext uri="{FF2B5EF4-FFF2-40B4-BE49-F238E27FC236}">
              <a16:creationId xmlns:a16="http://schemas.microsoft.com/office/drawing/2014/main" id="{AED5E7EE-3DD7-4260-BCE6-9F5605591F49}"/>
            </a:ext>
          </a:extLst>
        </xdr:cNvPr>
        <xdr:cNvSpPr txBox="1"/>
      </xdr:nvSpPr>
      <xdr:spPr>
        <a:xfrm>
          <a:off x="1086937" y="1150620"/>
          <a:ext cx="396679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2000" b="1">
              <a:solidFill>
                <a:schemeClr val="accent5">
                  <a:lumMod val="50000"/>
                </a:schemeClr>
              </a:solidFill>
              <a:latin typeface="ＭＳ Ｐゴシック" panose="020B0600070205080204" pitchFamily="50" charset="-128"/>
              <a:ea typeface="ＭＳ Ｐゴシック" panose="020B0600070205080204" pitchFamily="50" charset="-128"/>
            </a:rPr>
            <a:t>個別対応 ＰＣオンライン 経営研修</a:t>
          </a:r>
        </a:p>
      </xdr:txBody>
    </xdr:sp>
    <xdr:clientData/>
  </xdr:oneCellAnchor>
  <xdr:oneCellAnchor>
    <xdr:from>
      <xdr:col>1</xdr:col>
      <xdr:colOff>87925</xdr:colOff>
      <xdr:row>7</xdr:row>
      <xdr:rowOff>22860</xdr:rowOff>
    </xdr:from>
    <xdr:ext cx="4374211" cy="275717"/>
    <xdr:sp macro="" textlink="">
      <xdr:nvSpPr>
        <xdr:cNvPr id="7" name="テキスト ボックス 6">
          <a:extLst>
            <a:ext uri="{FF2B5EF4-FFF2-40B4-BE49-F238E27FC236}">
              <a16:creationId xmlns:a16="http://schemas.microsoft.com/office/drawing/2014/main" id="{F872231D-B5DC-411D-B9A9-D1F172ED8EC0}"/>
            </a:ext>
          </a:extLst>
        </xdr:cNvPr>
        <xdr:cNvSpPr txBox="1"/>
      </xdr:nvSpPr>
      <xdr:spPr>
        <a:xfrm>
          <a:off x="415585" y="1569720"/>
          <a:ext cx="43742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b="1">
              <a:solidFill>
                <a:schemeClr val="accent5">
                  <a:lumMod val="50000"/>
                </a:schemeClr>
              </a:solidFill>
              <a:latin typeface="ＭＳ Ｐゴシック" panose="020B0600070205080204" pitchFamily="50" charset="-128"/>
              <a:ea typeface="ＭＳ Ｐゴシック" panose="020B0600070205080204" pitchFamily="50" charset="-128"/>
            </a:rPr>
            <a:t>経営者、経営管理者のための、</a:t>
          </a:r>
          <a:r>
            <a:rPr kumimoji="1" lang="ja-JP" altLang="ja-JP" sz="1100" b="1">
              <a:solidFill>
                <a:schemeClr val="tx1"/>
              </a:solidFill>
              <a:effectLst/>
              <a:latin typeface="ＭＳ Ｐゴシック" panose="020B0600070205080204" pitchFamily="50" charset="-128"/>
              <a:ea typeface="ＭＳ Ｐゴシック" panose="020B0600070205080204" pitchFamily="50" charset="-128"/>
              <a:cs typeface="+mn-cs"/>
            </a:rPr>
            <a:t>経営戦略</a:t>
          </a:r>
          <a:r>
            <a:rPr kumimoji="1" lang="ja-JP" altLang="en-US" sz="1100" b="1">
              <a:solidFill>
                <a:schemeClr val="accent5">
                  <a:lumMod val="50000"/>
                </a:schemeClr>
              </a:solidFill>
              <a:latin typeface="ＭＳ Ｐゴシック" panose="020B0600070205080204" pitchFamily="50" charset="-128"/>
              <a:ea typeface="ＭＳ Ｐゴシック" panose="020B0600070205080204" pitchFamily="50" charset="-128"/>
            </a:rPr>
            <a:t>マネジメントスキルアップ研修</a:t>
          </a:r>
        </a:p>
      </xdr:txBody>
    </xdr:sp>
    <xdr:clientData/>
  </xdr:oneCellAnchor>
  <xdr:oneCellAnchor>
    <xdr:from>
      <xdr:col>1</xdr:col>
      <xdr:colOff>89662</xdr:colOff>
      <xdr:row>8</xdr:row>
      <xdr:rowOff>45720</xdr:rowOff>
    </xdr:from>
    <xdr:ext cx="5366982" cy="275717"/>
    <xdr:sp macro="" textlink="">
      <xdr:nvSpPr>
        <xdr:cNvPr id="8" name="テキスト ボックス 7">
          <a:extLst>
            <a:ext uri="{FF2B5EF4-FFF2-40B4-BE49-F238E27FC236}">
              <a16:creationId xmlns:a16="http://schemas.microsoft.com/office/drawing/2014/main" id="{AD37BB42-7F1B-4B4B-9995-4EBF762FABB2}"/>
            </a:ext>
          </a:extLst>
        </xdr:cNvPr>
        <xdr:cNvSpPr txBox="1"/>
      </xdr:nvSpPr>
      <xdr:spPr>
        <a:xfrm>
          <a:off x="417322" y="1813560"/>
          <a:ext cx="53669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b="1">
              <a:solidFill>
                <a:schemeClr val="accent5">
                  <a:lumMod val="50000"/>
                </a:schemeClr>
              </a:solidFill>
              <a:latin typeface="ＭＳ Ｐゴシック" panose="020B0600070205080204" pitchFamily="50" charset="-128"/>
              <a:ea typeface="ＭＳ Ｐゴシック" panose="020B0600070205080204" pitchFamily="50" charset="-128"/>
            </a:rPr>
            <a:t>フェース トゥー フェースで事前配布テキストに従って理解納得するまでご指導いたします</a:t>
          </a:r>
        </a:p>
      </xdr:txBody>
    </xdr:sp>
    <xdr:clientData/>
  </xdr:oneCellAnchor>
  <xdr:twoCellAnchor>
    <xdr:from>
      <xdr:col>2</xdr:col>
      <xdr:colOff>60960</xdr:colOff>
      <xdr:row>42</xdr:row>
      <xdr:rowOff>30480</xdr:rowOff>
    </xdr:from>
    <xdr:to>
      <xdr:col>8</xdr:col>
      <xdr:colOff>160020</xdr:colOff>
      <xdr:row>54</xdr:row>
      <xdr:rowOff>30480</xdr:rowOff>
    </xdr:to>
    <xdr:graphicFrame macro="">
      <xdr:nvGraphicFramePr>
        <xdr:cNvPr id="2" name="グラフ 1">
          <a:extLst>
            <a:ext uri="{FF2B5EF4-FFF2-40B4-BE49-F238E27FC236}">
              <a16:creationId xmlns:a16="http://schemas.microsoft.com/office/drawing/2014/main" id="{D3BAD5C7-2639-4E0E-A599-5CE2FAA764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60960</xdr:colOff>
      <xdr:row>56</xdr:row>
      <xdr:rowOff>30480</xdr:rowOff>
    </xdr:from>
    <xdr:to>
      <xdr:col>8</xdr:col>
      <xdr:colOff>160020</xdr:colOff>
      <xdr:row>68</xdr:row>
      <xdr:rowOff>30480</xdr:rowOff>
    </xdr:to>
    <xdr:graphicFrame macro="">
      <xdr:nvGraphicFramePr>
        <xdr:cNvPr id="9" name="グラフ 8">
          <a:extLst>
            <a:ext uri="{FF2B5EF4-FFF2-40B4-BE49-F238E27FC236}">
              <a16:creationId xmlns:a16="http://schemas.microsoft.com/office/drawing/2014/main" id="{80D05DA7-6BD7-499A-BB29-3CFFEB5F89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60960</xdr:colOff>
      <xdr:row>70</xdr:row>
      <xdr:rowOff>30480</xdr:rowOff>
    </xdr:from>
    <xdr:to>
      <xdr:col>8</xdr:col>
      <xdr:colOff>160020</xdr:colOff>
      <xdr:row>82</xdr:row>
      <xdr:rowOff>30480</xdr:rowOff>
    </xdr:to>
    <xdr:graphicFrame macro="">
      <xdr:nvGraphicFramePr>
        <xdr:cNvPr id="10" name="グラフ 9">
          <a:extLst>
            <a:ext uri="{FF2B5EF4-FFF2-40B4-BE49-F238E27FC236}">
              <a16:creationId xmlns:a16="http://schemas.microsoft.com/office/drawing/2014/main" id="{370F99B1-BCD8-4806-A365-573D7CB001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187124</xdr:colOff>
      <xdr:row>0</xdr:row>
      <xdr:rowOff>76200</xdr:rowOff>
    </xdr:from>
    <xdr:to>
      <xdr:col>8</xdr:col>
      <xdr:colOff>31221</xdr:colOff>
      <xdr:row>9</xdr:row>
      <xdr:rowOff>62357</xdr:rowOff>
    </xdr:to>
    <xdr:grpSp>
      <xdr:nvGrpSpPr>
        <xdr:cNvPr id="69" name="グループ化 68">
          <a:extLst>
            <a:ext uri="{FF2B5EF4-FFF2-40B4-BE49-F238E27FC236}">
              <a16:creationId xmlns:a16="http://schemas.microsoft.com/office/drawing/2014/main" id="{7F8F57E8-0C6C-452F-9DA1-35C01F3E2564}"/>
            </a:ext>
          </a:extLst>
        </xdr:cNvPr>
        <xdr:cNvGrpSpPr/>
      </xdr:nvGrpSpPr>
      <xdr:grpSpPr>
        <a:xfrm>
          <a:off x="187124" y="76200"/>
          <a:ext cx="5711497" cy="1974977"/>
          <a:chOff x="141404" y="22860"/>
          <a:chExt cx="5711497" cy="1974977"/>
        </a:xfrm>
      </xdr:grpSpPr>
      <xdr:pic>
        <xdr:nvPicPr>
          <xdr:cNvPr id="67" name="図 66">
            <a:extLst>
              <a:ext uri="{FF2B5EF4-FFF2-40B4-BE49-F238E27FC236}">
                <a16:creationId xmlns:a16="http://schemas.microsoft.com/office/drawing/2014/main" id="{E4DF2970-19E0-4C2D-B2C5-DC273E12A5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78380" y="22860"/>
            <a:ext cx="1372941" cy="1943100"/>
          </a:xfrm>
          <a:prstGeom prst="rect">
            <a:avLst/>
          </a:prstGeom>
        </xdr:spPr>
      </xdr:pic>
      <xdr:sp macro="" textlink="">
        <xdr:nvSpPr>
          <xdr:cNvPr id="68" name="正方形/長方形 67">
            <a:extLst>
              <a:ext uri="{FF2B5EF4-FFF2-40B4-BE49-F238E27FC236}">
                <a16:creationId xmlns:a16="http://schemas.microsoft.com/office/drawing/2014/main" id="{095CC52B-977C-426B-99E7-662C11C5ED05}"/>
              </a:ext>
            </a:extLst>
          </xdr:cNvPr>
          <xdr:cNvSpPr/>
        </xdr:nvSpPr>
        <xdr:spPr>
          <a:xfrm>
            <a:off x="2141220" y="373380"/>
            <a:ext cx="1607820" cy="153162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41AB78EB-8161-4227-8847-7DAA7C7CD43E}"/>
              </a:ext>
            </a:extLst>
          </xdr:cNvPr>
          <xdr:cNvSpPr txBox="1"/>
        </xdr:nvSpPr>
        <xdr:spPr>
          <a:xfrm>
            <a:off x="186985" y="1470660"/>
            <a:ext cx="559281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b="1">
                <a:solidFill>
                  <a:srgbClr val="002060"/>
                </a:solidFill>
                <a:latin typeface="ＭＳ Ｐゴシック" panose="020B0600070205080204" pitchFamily="50" charset="-128"/>
                <a:ea typeface="ＭＳ Ｐゴシック" panose="020B0600070205080204" pitchFamily="50" charset="-128"/>
              </a:rPr>
              <a:t>経営者、経営管理者、経営戦略参謀のための、</a:t>
            </a:r>
            <a:r>
              <a:rPr kumimoji="1" lang="ja-JP" altLang="ja-JP" sz="1100" b="1">
                <a:solidFill>
                  <a:srgbClr val="002060"/>
                </a:solidFill>
                <a:effectLst/>
                <a:latin typeface="ＭＳ Ｐゴシック" panose="020B0600070205080204" pitchFamily="50" charset="-128"/>
                <a:ea typeface="ＭＳ Ｐゴシック" panose="020B0600070205080204" pitchFamily="50" charset="-128"/>
                <a:cs typeface="+mn-cs"/>
              </a:rPr>
              <a:t>経営戦略</a:t>
            </a:r>
            <a:r>
              <a:rPr kumimoji="1" lang="ja-JP" altLang="en-US" sz="1100" b="1">
                <a:solidFill>
                  <a:srgbClr val="002060"/>
                </a:solidFill>
                <a:latin typeface="ＭＳ Ｐゴシック" panose="020B0600070205080204" pitchFamily="50" charset="-128"/>
                <a:ea typeface="ＭＳ Ｐゴシック" panose="020B0600070205080204" pitchFamily="50" charset="-128"/>
              </a:rPr>
              <a:t>マネジメントスキル強化を図ります</a:t>
            </a:r>
          </a:p>
        </xdr:txBody>
      </xdr:sp>
      <xdr:sp macro="" textlink="">
        <xdr:nvSpPr>
          <xdr:cNvPr id="5" name="テキスト ボックス 4">
            <a:extLst>
              <a:ext uri="{FF2B5EF4-FFF2-40B4-BE49-F238E27FC236}">
                <a16:creationId xmlns:a16="http://schemas.microsoft.com/office/drawing/2014/main" id="{F8AF7338-80D0-4E77-B842-740E6078D8EA}"/>
              </a:ext>
            </a:extLst>
          </xdr:cNvPr>
          <xdr:cNvSpPr txBox="1"/>
        </xdr:nvSpPr>
        <xdr:spPr>
          <a:xfrm>
            <a:off x="188722" y="1722120"/>
            <a:ext cx="566417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b="1">
                <a:solidFill>
                  <a:srgbClr val="002060"/>
                </a:solidFill>
                <a:latin typeface="ＭＳ Ｐゴシック" panose="020B0600070205080204" pitchFamily="50" charset="-128"/>
                <a:ea typeface="ＭＳ Ｐゴシック" panose="020B0600070205080204" pitchFamily="50" charset="-128"/>
              </a:rPr>
              <a:t>フェース トゥー フェースのリモート対面対話で理解納得し、即、行動に移せるよう支援します</a:t>
            </a:r>
          </a:p>
        </xdr:txBody>
      </xdr:sp>
      <xdr:grpSp>
        <xdr:nvGrpSpPr>
          <xdr:cNvPr id="66" name="グループ化 65">
            <a:extLst>
              <a:ext uri="{FF2B5EF4-FFF2-40B4-BE49-F238E27FC236}">
                <a16:creationId xmlns:a16="http://schemas.microsoft.com/office/drawing/2014/main" id="{85E29B93-1B0B-48E8-9DB5-723652138C65}"/>
              </a:ext>
            </a:extLst>
          </xdr:cNvPr>
          <xdr:cNvGrpSpPr/>
        </xdr:nvGrpSpPr>
        <xdr:grpSpPr>
          <a:xfrm>
            <a:off x="141404" y="419100"/>
            <a:ext cx="5654145" cy="1067726"/>
            <a:chOff x="95684" y="365760"/>
            <a:chExt cx="5654145" cy="1067726"/>
          </a:xfrm>
        </xdr:grpSpPr>
        <xdr:grpSp>
          <xdr:nvGrpSpPr>
            <xdr:cNvPr id="7" name="グループ化 6">
              <a:extLst>
                <a:ext uri="{FF2B5EF4-FFF2-40B4-BE49-F238E27FC236}">
                  <a16:creationId xmlns:a16="http://schemas.microsoft.com/office/drawing/2014/main" id="{280683FE-CD1B-470D-A0B3-1F5D1EDFA8F9}"/>
                </a:ext>
              </a:extLst>
            </xdr:cNvPr>
            <xdr:cNvGrpSpPr/>
          </xdr:nvGrpSpPr>
          <xdr:grpSpPr>
            <a:xfrm>
              <a:off x="674012" y="396696"/>
              <a:ext cx="4459354" cy="884747"/>
              <a:chOff x="2501707" y="3632516"/>
              <a:chExt cx="4068957" cy="700726"/>
            </a:xfrm>
          </xdr:grpSpPr>
          <xdr:sp macro="" textlink="">
            <xdr:nvSpPr>
              <xdr:cNvPr id="27" name="円弧 26">
                <a:extLst>
                  <a:ext uri="{FF2B5EF4-FFF2-40B4-BE49-F238E27FC236}">
                    <a16:creationId xmlns:a16="http://schemas.microsoft.com/office/drawing/2014/main" id="{373BD890-09E7-4675-A151-0FC8C9D9737F}"/>
                  </a:ext>
                </a:extLst>
              </xdr:cNvPr>
              <xdr:cNvSpPr/>
            </xdr:nvSpPr>
            <xdr:spPr>
              <a:xfrm flipH="1">
                <a:off x="2752426" y="3680269"/>
                <a:ext cx="3595796" cy="65297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8" name="円弧 27">
                <a:extLst>
                  <a:ext uri="{FF2B5EF4-FFF2-40B4-BE49-F238E27FC236}">
                    <a16:creationId xmlns:a16="http://schemas.microsoft.com/office/drawing/2014/main" id="{0F46C80A-91E6-4180-945B-58B51203F70D}"/>
                  </a:ext>
                </a:extLst>
              </xdr:cNvPr>
              <xdr:cNvSpPr/>
            </xdr:nvSpPr>
            <xdr:spPr>
              <a:xfrm flipH="1">
                <a:off x="2645989" y="3655134"/>
                <a:ext cx="3808669" cy="65297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9" name="円弧 28">
                <a:extLst>
                  <a:ext uri="{FF2B5EF4-FFF2-40B4-BE49-F238E27FC236}">
                    <a16:creationId xmlns:a16="http://schemas.microsoft.com/office/drawing/2014/main" id="{090B9CE1-EB05-4A20-B4E7-B3829898669E}"/>
                  </a:ext>
                </a:extLst>
              </xdr:cNvPr>
              <xdr:cNvSpPr/>
            </xdr:nvSpPr>
            <xdr:spPr>
              <a:xfrm flipH="1">
                <a:off x="2529982" y="3632516"/>
                <a:ext cx="4040682" cy="65297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0" name="円弧 29">
                <a:extLst>
                  <a:ext uri="{FF2B5EF4-FFF2-40B4-BE49-F238E27FC236}">
                    <a16:creationId xmlns:a16="http://schemas.microsoft.com/office/drawing/2014/main" id="{F6CD1B46-88E5-41C9-837C-EDBC7BE93023}"/>
                  </a:ext>
                </a:extLst>
              </xdr:cNvPr>
              <xdr:cNvSpPr/>
            </xdr:nvSpPr>
            <xdr:spPr>
              <a:xfrm>
                <a:off x="2724149" y="3680269"/>
                <a:ext cx="3595796" cy="65297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1" name="円弧 30">
                <a:extLst>
                  <a:ext uri="{FF2B5EF4-FFF2-40B4-BE49-F238E27FC236}">
                    <a16:creationId xmlns:a16="http://schemas.microsoft.com/office/drawing/2014/main" id="{83FF4BC2-E4A4-4228-933D-B8B53703B1DA}"/>
                  </a:ext>
                </a:extLst>
              </xdr:cNvPr>
              <xdr:cNvSpPr/>
            </xdr:nvSpPr>
            <xdr:spPr>
              <a:xfrm>
                <a:off x="2617713" y="3655134"/>
                <a:ext cx="3808669" cy="65297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2" name="円弧 31">
                <a:extLst>
                  <a:ext uri="{FF2B5EF4-FFF2-40B4-BE49-F238E27FC236}">
                    <a16:creationId xmlns:a16="http://schemas.microsoft.com/office/drawing/2014/main" id="{EE6F5FE5-DC14-4CB3-B928-8FD129CFF22F}"/>
                  </a:ext>
                </a:extLst>
              </xdr:cNvPr>
              <xdr:cNvSpPr/>
            </xdr:nvSpPr>
            <xdr:spPr>
              <a:xfrm>
                <a:off x="2501707" y="3632516"/>
                <a:ext cx="4040682" cy="65297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3" name="正方形/長方形 32">
                <a:extLst>
                  <a:ext uri="{FF2B5EF4-FFF2-40B4-BE49-F238E27FC236}">
                    <a16:creationId xmlns:a16="http://schemas.microsoft.com/office/drawing/2014/main" id="{A6879EB8-6EE4-41AA-9F93-BB2EFBB0F54C}"/>
                  </a:ext>
                </a:extLst>
              </xdr:cNvPr>
              <xdr:cNvSpPr/>
            </xdr:nvSpPr>
            <xdr:spPr>
              <a:xfrm>
                <a:off x="2501707" y="3913283"/>
                <a:ext cx="4068957" cy="8830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64" name="グループ化 63">
              <a:extLst>
                <a:ext uri="{FF2B5EF4-FFF2-40B4-BE49-F238E27FC236}">
                  <a16:creationId xmlns:a16="http://schemas.microsoft.com/office/drawing/2014/main" id="{78BD4833-971C-4580-98E4-BF2345FD0864}"/>
                </a:ext>
              </a:extLst>
            </xdr:cNvPr>
            <xdr:cNvGrpSpPr/>
          </xdr:nvGrpSpPr>
          <xdr:grpSpPr>
            <a:xfrm>
              <a:off x="4275793" y="670560"/>
              <a:ext cx="1474036" cy="762926"/>
              <a:chOff x="4298653" y="670560"/>
              <a:chExt cx="1474036" cy="762926"/>
            </a:xfrm>
          </xdr:grpSpPr>
          <xdr:grpSp>
            <xdr:nvGrpSpPr>
              <xdr:cNvPr id="62" name="グループ化 61">
                <a:extLst>
                  <a:ext uri="{FF2B5EF4-FFF2-40B4-BE49-F238E27FC236}">
                    <a16:creationId xmlns:a16="http://schemas.microsoft.com/office/drawing/2014/main" id="{930C2ABE-A2C0-4B6C-A376-17E377F81861}"/>
                  </a:ext>
                </a:extLst>
              </xdr:cNvPr>
              <xdr:cNvGrpSpPr/>
            </xdr:nvGrpSpPr>
            <xdr:grpSpPr>
              <a:xfrm>
                <a:off x="4298653" y="677965"/>
                <a:ext cx="956491" cy="659879"/>
                <a:chOff x="4298653" y="677965"/>
                <a:chExt cx="956491" cy="659879"/>
              </a:xfrm>
            </xdr:grpSpPr>
            <xdr:sp macro="" textlink="">
              <xdr:nvSpPr>
                <xdr:cNvPr id="22" name="フリーフォーム: 図形 21">
                  <a:extLst>
                    <a:ext uri="{FF2B5EF4-FFF2-40B4-BE49-F238E27FC236}">
                      <a16:creationId xmlns:a16="http://schemas.microsoft.com/office/drawing/2014/main" id="{5CCD4CFC-B62A-44CD-BE06-4F2848CBC162}"/>
                    </a:ext>
                  </a:extLst>
                </xdr:cNvPr>
                <xdr:cNvSpPr/>
              </xdr:nvSpPr>
              <xdr:spPr>
                <a:xfrm flipH="1">
                  <a:off x="4298653" y="677965"/>
                  <a:ext cx="956491" cy="659879"/>
                </a:xfrm>
                <a:custGeom>
                  <a:avLst/>
                  <a:gdLst>
                    <a:gd name="connsiteX0" fmla="*/ 7620 w 2186940"/>
                    <a:gd name="connsiteY0" fmla="*/ 1508760 h 1508760"/>
                    <a:gd name="connsiteX1" fmla="*/ 1866900 w 2186940"/>
                    <a:gd name="connsiteY1" fmla="*/ 1508760 h 1508760"/>
                    <a:gd name="connsiteX2" fmla="*/ 2186940 w 2186940"/>
                    <a:gd name="connsiteY2" fmla="*/ 30480 h 1508760"/>
                    <a:gd name="connsiteX3" fmla="*/ 2110740 w 2186940"/>
                    <a:gd name="connsiteY3" fmla="*/ 0 h 1508760"/>
                    <a:gd name="connsiteX4" fmla="*/ 853440 w 2186940"/>
                    <a:gd name="connsiteY4" fmla="*/ 266700 h 1508760"/>
                    <a:gd name="connsiteX5" fmla="*/ 533400 w 2186940"/>
                    <a:gd name="connsiteY5" fmla="*/ 1409700 h 1508760"/>
                    <a:gd name="connsiteX6" fmla="*/ 0 w 2186940"/>
                    <a:gd name="connsiteY6" fmla="*/ 1409700 h 1508760"/>
                    <a:gd name="connsiteX7" fmla="*/ 7620 w 2186940"/>
                    <a:gd name="connsiteY7" fmla="*/ 1508760 h 15087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86940" h="1508760">
                      <a:moveTo>
                        <a:pt x="7620" y="1508760"/>
                      </a:moveTo>
                      <a:lnTo>
                        <a:pt x="1866900" y="1508760"/>
                      </a:lnTo>
                      <a:lnTo>
                        <a:pt x="2186940" y="30480"/>
                      </a:lnTo>
                      <a:lnTo>
                        <a:pt x="2110740" y="0"/>
                      </a:lnTo>
                      <a:lnTo>
                        <a:pt x="853440" y="266700"/>
                      </a:lnTo>
                      <a:lnTo>
                        <a:pt x="533400" y="1409700"/>
                      </a:lnTo>
                      <a:lnTo>
                        <a:pt x="0" y="1409700"/>
                      </a:lnTo>
                      <a:lnTo>
                        <a:pt x="7620" y="1508760"/>
                      </a:lnTo>
                      <a:close/>
                    </a:path>
                  </a:pathLst>
                </a:cu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3" name="フリーフォーム: 図形 22">
                  <a:extLst>
                    <a:ext uri="{FF2B5EF4-FFF2-40B4-BE49-F238E27FC236}">
                      <a16:creationId xmlns:a16="http://schemas.microsoft.com/office/drawing/2014/main" id="{13CD828C-FFA9-4667-B218-37424272B3C2}"/>
                    </a:ext>
                  </a:extLst>
                </xdr:cNvPr>
                <xdr:cNvSpPr/>
              </xdr:nvSpPr>
              <xdr:spPr>
                <a:xfrm flipH="1">
                  <a:off x="4361974" y="717957"/>
                  <a:ext cx="619887" cy="553232"/>
                </a:xfrm>
                <a:custGeom>
                  <a:avLst/>
                  <a:gdLst>
                    <a:gd name="connsiteX0" fmla="*/ 0 w 1417320"/>
                    <a:gd name="connsiteY0" fmla="*/ 1264920 h 1264920"/>
                    <a:gd name="connsiteX1" fmla="*/ 1112520 w 1417320"/>
                    <a:gd name="connsiteY1" fmla="*/ 1264920 h 1264920"/>
                    <a:gd name="connsiteX2" fmla="*/ 1417320 w 1417320"/>
                    <a:gd name="connsiteY2" fmla="*/ 0 h 1264920"/>
                    <a:gd name="connsiteX3" fmla="*/ 274320 w 1417320"/>
                    <a:gd name="connsiteY3" fmla="*/ 236220 h 1264920"/>
                    <a:gd name="connsiteX4" fmla="*/ 0 w 1417320"/>
                    <a:gd name="connsiteY4" fmla="*/ 1264920 h 126492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17320" h="1264920">
                      <a:moveTo>
                        <a:pt x="0" y="1264920"/>
                      </a:moveTo>
                      <a:lnTo>
                        <a:pt x="1112520" y="1264920"/>
                      </a:lnTo>
                      <a:lnTo>
                        <a:pt x="1417320" y="0"/>
                      </a:lnTo>
                      <a:lnTo>
                        <a:pt x="274320" y="236220"/>
                      </a:lnTo>
                      <a:lnTo>
                        <a:pt x="0" y="1264920"/>
                      </a:lnTo>
                      <a:close/>
                    </a:path>
                  </a:pathLst>
                </a:cu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24" name="楕円 23">
                <a:extLst>
                  <a:ext uri="{FF2B5EF4-FFF2-40B4-BE49-F238E27FC236}">
                    <a16:creationId xmlns:a16="http://schemas.microsoft.com/office/drawing/2014/main" id="{8D575519-5CB3-4A21-8DFE-59B402ED2FBB}"/>
                  </a:ext>
                </a:extLst>
              </xdr:cNvPr>
              <xdr:cNvSpPr/>
            </xdr:nvSpPr>
            <xdr:spPr>
              <a:xfrm flipH="1">
                <a:off x="5206556" y="670560"/>
                <a:ext cx="333248" cy="338569"/>
              </a:xfrm>
              <a:prstGeom prst="ellipse">
                <a:avLst/>
              </a:prstGeom>
              <a:gradFill>
                <a:gsLst>
                  <a:gs pos="29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5" name="フリーフォーム: 図形 24">
                <a:extLst>
                  <a:ext uri="{FF2B5EF4-FFF2-40B4-BE49-F238E27FC236}">
                    <a16:creationId xmlns:a16="http://schemas.microsoft.com/office/drawing/2014/main" id="{6B8B265D-3E65-4BFB-995D-0163F6B25704}"/>
                  </a:ext>
                </a:extLst>
              </xdr:cNvPr>
              <xdr:cNvSpPr/>
            </xdr:nvSpPr>
            <xdr:spPr>
              <a:xfrm flipH="1">
                <a:off x="5280029" y="979706"/>
                <a:ext cx="416559" cy="434235"/>
              </a:xfrm>
              <a:custGeom>
                <a:avLst/>
                <a:gdLst>
                  <a:gd name="connsiteX0" fmla="*/ 15908 w 1192895"/>
                  <a:gd name="connsiteY0" fmla="*/ 920676 h 1024768"/>
                  <a:gd name="connsiteX1" fmla="*/ 480728 w 1192895"/>
                  <a:gd name="connsiteY1" fmla="*/ 128196 h 1024768"/>
                  <a:gd name="connsiteX2" fmla="*/ 876968 w 1192895"/>
                  <a:gd name="connsiteY2" fmla="*/ 21516 h 1024768"/>
                  <a:gd name="connsiteX3" fmla="*/ 1136048 w 1192895"/>
                  <a:gd name="connsiteY3" fmla="*/ 341556 h 1024768"/>
                  <a:gd name="connsiteX4" fmla="*/ 1143668 w 1192895"/>
                  <a:gd name="connsiteY4" fmla="*/ 981636 h 1024768"/>
                  <a:gd name="connsiteX5" fmla="*/ 1097948 w 1192895"/>
                  <a:gd name="connsiteY5" fmla="*/ 966396 h 1024768"/>
                  <a:gd name="connsiteX6" fmla="*/ 15908 w 1192895"/>
                  <a:gd name="connsiteY6" fmla="*/ 920676 h 10247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2895" h="1024768">
                    <a:moveTo>
                      <a:pt x="15908" y="920676"/>
                    </a:moveTo>
                    <a:cubicBezTo>
                      <a:pt x="-86962" y="780976"/>
                      <a:pt x="337218" y="278056"/>
                      <a:pt x="480728" y="128196"/>
                    </a:cubicBezTo>
                    <a:cubicBezTo>
                      <a:pt x="624238" y="-21664"/>
                      <a:pt x="767748" y="-14044"/>
                      <a:pt x="876968" y="21516"/>
                    </a:cubicBezTo>
                    <a:cubicBezTo>
                      <a:pt x="986188" y="57076"/>
                      <a:pt x="1091598" y="181536"/>
                      <a:pt x="1136048" y="341556"/>
                    </a:cubicBezTo>
                    <a:cubicBezTo>
                      <a:pt x="1180498" y="501576"/>
                      <a:pt x="1150018" y="877496"/>
                      <a:pt x="1143668" y="981636"/>
                    </a:cubicBezTo>
                    <a:cubicBezTo>
                      <a:pt x="1137318" y="1085776"/>
                      <a:pt x="1284638" y="968936"/>
                      <a:pt x="1097948" y="966396"/>
                    </a:cubicBezTo>
                    <a:cubicBezTo>
                      <a:pt x="911258" y="963856"/>
                      <a:pt x="118778" y="1060376"/>
                      <a:pt x="15908" y="920676"/>
                    </a:cubicBezTo>
                    <a:close/>
                  </a:path>
                </a:pathLst>
              </a:custGeom>
              <a:gradFill>
                <a:gsLst>
                  <a:gs pos="28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6" name="正方形/長方形 25">
                <a:extLst>
                  <a:ext uri="{FF2B5EF4-FFF2-40B4-BE49-F238E27FC236}">
                    <a16:creationId xmlns:a16="http://schemas.microsoft.com/office/drawing/2014/main" id="{20C6EF5A-AED8-4E88-ADAB-3CEA44FF32EC}"/>
                  </a:ext>
                </a:extLst>
              </xdr:cNvPr>
              <xdr:cNvSpPr/>
            </xdr:nvSpPr>
            <xdr:spPr>
              <a:xfrm flipH="1">
                <a:off x="4402528" y="1336230"/>
                <a:ext cx="1370161" cy="972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65" name="グループ化 64">
              <a:extLst>
                <a:ext uri="{FF2B5EF4-FFF2-40B4-BE49-F238E27FC236}">
                  <a16:creationId xmlns:a16="http://schemas.microsoft.com/office/drawing/2014/main" id="{4DC0A57F-EB3A-4860-B4DF-3216D6DEB8A2}"/>
                </a:ext>
              </a:extLst>
            </xdr:cNvPr>
            <xdr:cNvGrpSpPr/>
          </xdr:nvGrpSpPr>
          <xdr:grpSpPr>
            <a:xfrm>
              <a:off x="95684" y="670560"/>
              <a:ext cx="1367356" cy="762926"/>
              <a:chOff x="95684" y="670560"/>
              <a:chExt cx="1367356" cy="762926"/>
            </a:xfrm>
          </xdr:grpSpPr>
          <xdr:grpSp>
            <xdr:nvGrpSpPr>
              <xdr:cNvPr id="63" name="グループ化 62">
                <a:extLst>
                  <a:ext uri="{FF2B5EF4-FFF2-40B4-BE49-F238E27FC236}">
                    <a16:creationId xmlns:a16="http://schemas.microsoft.com/office/drawing/2014/main" id="{0DFE1ED7-712A-45D9-90F7-FEC05C5D4782}"/>
                  </a:ext>
                </a:extLst>
              </xdr:cNvPr>
              <xdr:cNvGrpSpPr/>
            </xdr:nvGrpSpPr>
            <xdr:grpSpPr>
              <a:xfrm>
                <a:off x="575773" y="677965"/>
                <a:ext cx="887267" cy="659879"/>
                <a:chOff x="575773" y="677965"/>
                <a:chExt cx="887267" cy="659879"/>
              </a:xfrm>
            </xdr:grpSpPr>
            <xdr:sp macro="" textlink="">
              <xdr:nvSpPr>
                <xdr:cNvPr id="17" name="フリーフォーム: 図形 16">
                  <a:extLst>
                    <a:ext uri="{FF2B5EF4-FFF2-40B4-BE49-F238E27FC236}">
                      <a16:creationId xmlns:a16="http://schemas.microsoft.com/office/drawing/2014/main" id="{8339CBB0-5BA5-4D44-B052-BC28EA14F64B}"/>
                    </a:ext>
                  </a:extLst>
                </xdr:cNvPr>
                <xdr:cNvSpPr/>
              </xdr:nvSpPr>
              <xdr:spPr>
                <a:xfrm>
                  <a:off x="575773" y="677965"/>
                  <a:ext cx="887267" cy="659879"/>
                </a:xfrm>
                <a:custGeom>
                  <a:avLst/>
                  <a:gdLst>
                    <a:gd name="connsiteX0" fmla="*/ 7620 w 2186940"/>
                    <a:gd name="connsiteY0" fmla="*/ 1508760 h 1508760"/>
                    <a:gd name="connsiteX1" fmla="*/ 1866900 w 2186940"/>
                    <a:gd name="connsiteY1" fmla="*/ 1508760 h 1508760"/>
                    <a:gd name="connsiteX2" fmla="*/ 2186940 w 2186940"/>
                    <a:gd name="connsiteY2" fmla="*/ 30480 h 1508760"/>
                    <a:gd name="connsiteX3" fmla="*/ 2110740 w 2186940"/>
                    <a:gd name="connsiteY3" fmla="*/ 0 h 1508760"/>
                    <a:gd name="connsiteX4" fmla="*/ 853440 w 2186940"/>
                    <a:gd name="connsiteY4" fmla="*/ 266700 h 1508760"/>
                    <a:gd name="connsiteX5" fmla="*/ 533400 w 2186940"/>
                    <a:gd name="connsiteY5" fmla="*/ 1409700 h 1508760"/>
                    <a:gd name="connsiteX6" fmla="*/ 0 w 2186940"/>
                    <a:gd name="connsiteY6" fmla="*/ 1409700 h 1508760"/>
                    <a:gd name="connsiteX7" fmla="*/ 7620 w 2186940"/>
                    <a:gd name="connsiteY7" fmla="*/ 1508760 h 15087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86940" h="1508760">
                      <a:moveTo>
                        <a:pt x="7620" y="1508760"/>
                      </a:moveTo>
                      <a:lnTo>
                        <a:pt x="1866900" y="1508760"/>
                      </a:lnTo>
                      <a:lnTo>
                        <a:pt x="2186940" y="30480"/>
                      </a:lnTo>
                      <a:lnTo>
                        <a:pt x="2110740" y="0"/>
                      </a:lnTo>
                      <a:lnTo>
                        <a:pt x="853440" y="266700"/>
                      </a:lnTo>
                      <a:lnTo>
                        <a:pt x="533400" y="1409700"/>
                      </a:lnTo>
                      <a:lnTo>
                        <a:pt x="0" y="1409700"/>
                      </a:lnTo>
                      <a:lnTo>
                        <a:pt x="7620" y="1508760"/>
                      </a:lnTo>
                      <a:close/>
                    </a:path>
                  </a:pathLst>
                </a:cu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8" name="フリーフォーム: 図形 17">
                  <a:extLst>
                    <a:ext uri="{FF2B5EF4-FFF2-40B4-BE49-F238E27FC236}">
                      <a16:creationId xmlns:a16="http://schemas.microsoft.com/office/drawing/2014/main" id="{0225AD91-7D10-4BFC-9D1A-22195D738ECD}"/>
                    </a:ext>
                  </a:extLst>
                </xdr:cNvPr>
                <xdr:cNvSpPr/>
              </xdr:nvSpPr>
              <xdr:spPr>
                <a:xfrm>
                  <a:off x="829278" y="717957"/>
                  <a:ext cx="575024" cy="553232"/>
                </a:xfrm>
                <a:custGeom>
                  <a:avLst/>
                  <a:gdLst>
                    <a:gd name="connsiteX0" fmla="*/ 0 w 1417320"/>
                    <a:gd name="connsiteY0" fmla="*/ 1264920 h 1264920"/>
                    <a:gd name="connsiteX1" fmla="*/ 1112520 w 1417320"/>
                    <a:gd name="connsiteY1" fmla="*/ 1264920 h 1264920"/>
                    <a:gd name="connsiteX2" fmla="*/ 1417320 w 1417320"/>
                    <a:gd name="connsiteY2" fmla="*/ 0 h 1264920"/>
                    <a:gd name="connsiteX3" fmla="*/ 274320 w 1417320"/>
                    <a:gd name="connsiteY3" fmla="*/ 236220 h 1264920"/>
                    <a:gd name="connsiteX4" fmla="*/ 0 w 1417320"/>
                    <a:gd name="connsiteY4" fmla="*/ 1264920 h 126492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17320" h="1264920">
                      <a:moveTo>
                        <a:pt x="0" y="1264920"/>
                      </a:moveTo>
                      <a:lnTo>
                        <a:pt x="1112520" y="1264920"/>
                      </a:lnTo>
                      <a:lnTo>
                        <a:pt x="1417320" y="0"/>
                      </a:lnTo>
                      <a:lnTo>
                        <a:pt x="274320" y="236220"/>
                      </a:lnTo>
                      <a:lnTo>
                        <a:pt x="0" y="1264920"/>
                      </a:lnTo>
                      <a:close/>
                    </a:path>
                  </a:pathLst>
                </a:cu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9" name="楕円 18">
                <a:extLst>
                  <a:ext uri="{FF2B5EF4-FFF2-40B4-BE49-F238E27FC236}">
                    <a16:creationId xmlns:a16="http://schemas.microsoft.com/office/drawing/2014/main" id="{329948FA-C6B7-4E99-9346-3C3CF2CC19E6}"/>
                  </a:ext>
                </a:extLst>
              </xdr:cNvPr>
              <xdr:cNvSpPr/>
            </xdr:nvSpPr>
            <xdr:spPr>
              <a:xfrm>
                <a:off x="311714" y="670560"/>
                <a:ext cx="309130" cy="338569"/>
              </a:xfrm>
              <a:prstGeom prst="ellipse">
                <a:avLst/>
              </a:prstGeom>
              <a:gradFill>
                <a:gsLst>
                  <a:gs pos="29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0" name="フリーフォーム: 図形 19">
                <a:extLst>
                  <a:ext uri="{FF2B5EF4-FFF2-40B4-BE49-F238E27FC236}">
                    <a16:creationId xmlns:a16="http://schemas.microsoft.com/office/drawing/2014/main" id="{0BDFC937-5C46-4EDA-A95A-0978279D9F06}"/>
                  </a:ext>
                </a:extLst>
              </xdr:cNvPr>
              <xdr:cNvSpPr/>
            </xdr:nvSpPr>
            <xdr:spPr>
              <a:xfrm>
                <a:off x="166277" y="979706"/>
                <a:ext cx="386412" cy="434235"/>
              </a:xfrm>
              <a:custGeom>
                <a:avLst/>
                <a:gdLst>
                  <a:gd name="connsiteX0" fmla="*/ 15908 w 1192895"/>
                  <a:gd name="connsiteY0" fmla="*/ 920676 h 1024768"/>
                  <a:gd name="connsiteX1" fmla="*/ 480728 w 1192895"/>
                  <a:gd name="connsiteY1" fmla="*/ 128196 h 1024768"/>
                  <a:gd name="connsiteX2" fmla="*/ 876968 w 1192895"/>
                  <a:gd name="connsiteY2" fmla="*/ 21516 h 1024768"/>
                  <a:gd name="connsiteX3" fmla="*/ 1136048 w 1192895"/>
                  <a:gd name="connsiteY3" fmla="*/ 341556 h 1024768"/>
                  <a:gd name="connsiteX4" fmla="*/ 1143668 w 1192895"/>
                  <a:gd name="connsiteY4" fmla="*/ 981636 h 1024768"/>
                  <a:gd name="connsiteX5" fmla="*/ 1097948 w 1192895"/>
                  <a:gd name="connsiteY5" fmla="*/ 966396 h 1024768"/>
                  <a:gd name="connsiteX6" fmla="*/ 15908 w 1192895"/>
                  <a:gd name="connsiteY6" fmla="*/ 920676 h 10247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2895" h="1024768">
                    <a:moveTo>
                      <a:pt x="15908" y="920676"/>
                    </a:moveTo>
                    <a:cubicBezTo>
                      <a:pt x="-86962" y="780976"/>
                      <a:pt x="337218" y="278056"/>
                      <a:pt x="480728" y="128196"/>
                    </a:cubicBezTo>
                    <a:cubicBezTo>
                      <a:pt x="624238" y="-21664"/>
                      <a:pt x="767748" y="-14044"/>
                      <a:pt x="876968" y="21516"/>
                    </a:cubicBezTo>
                    <a:cubicBezTo>
                      <a:pt x="986188" y="57076"/>
                      <a:pt x="1091598" y="181536"/>
                      <a:pt x="1136048" y="341556"/>
                    </a:cubicBezTo>
                    <a:cubicBezTo>
                      <a:pt x="1180498" y="501576"/>
                      <a:pt x="1150018" y="877496"/>
                      <a:pt x="1143668" y="981636"/>
                    </a:cubicBezTo>
                    <a:cubicBezTo>
                      <a:pt x="1137318" y="1085776"/>
                      <a:pt x="1284638" y="968936"/>
                      <a:pt x="1097948" y="966396"/>
                    </a:cubicBezTo>
                    <a:cubicBezTo>
                      <a:pt x="911258" y="963856"/>
                      <a:pt x="118778" y="1060376"/>
                      <a:pt x="15908" y="920676"/>
                    </a:cubicBezTo>
                    <a:close/>
                  </a:path>
                </a:pathLst>
              </a:custGeom>
              <a:gradFill>
                <a:gsLst>
                  <a:gs pos="28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1" name="正方形/長方形 20">
                <a:extLst>
                  <a:ext uri="{FF2B5EF4-FFF2-40B4-BE49-F238E27FC236}">
                    <a16:creationId xmlns:a16="http://schemas.microsoft.com/office/drawing/2014/main" id="{D77AEFB5-DD22-491B-AAE1-5FD0F806D1EF}"/>
                  </a:ext>
                </a:extLst>
              </xdr:cNvPr>
              <xdr:cNvSpPr/>
            </xdr:nvSpPr>
            <xdr:spPr>
              <a:xfrm>
                <a:off x="95684" y="1336230"/>
                <a:ext cx="1270999" cy="972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5" name="テキスト ボックス 55">
              <a:extLst>
                <a:ext uri="{FF2B5EF4-FFF2-40B4-BE49-F238E27FC236}">
                  <a16:creationId xmlns:a16="http://schemas.microsoft.com/office/drawing/2014/main" id="{A33154A0-15AD-4A38-9CAE-D897D019F43C}"/>
                </a:ext>
              </a:extLst>
            </xdr:cNvPr>
            <xdr:cNvSpPr txBox="1"/>
          </xdr:nvSpPr>
          <xdr:spPr>
            <a:xfrm>
              <a:off x="815340" y="650390"/>
              <a:ext cx="4122420" cy="40011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600" b="1">
                  <a:solidFill>
                    <a:srgbClr val="C00000"/>
                  </a:solidFill>
                  <a:latin typeface="ＭＳ Ｐゴシック" panose="020B0600070205080204" pitchFamily="50" charset="-128"/>
                  <a:ea typeface="ＭＳ Ｐゴシック" panose="020B0600070205080204" pitchFamily="50" charset="-128"/>
                </a:rPr>
                <a:t>対面対話ビデオＰＣオンライン</a:t>
              </a:r>
            </a:p>
          </xdr:txBody>
        </xdr:sp>
        <xdr:sp macro="" textlink="">
          <xdr:nvSpPr>
            <xdr:cNvPr id="16" name="テキスト ボックス 57">
              <a:extLst>
                <a:ext uri="{FF2B5EF4-FFF2-40B4-BE49-F238E27FC236}">
                  <a16:creationId xmlns:a16="http://schemas.microsoft.com/office/drawing/2014/main" id="{C94E04E4-4383-46D4-8432-650559D6E8F8}"/>
                </a:ext>
              </a:extLst>
            </xdr:cNvPr>
            <xdr:cNvSpPr txBox="1"/>
          </xdr:nvSpPr>
          <xdr:spPr>
            <a:xfrm>
              <a:off x="2359401" y="365760"/>
              <a:ext cx="1128129" cy="307777"/>
            </a:xfrm>
            <a:prstGeom prst="rect">
              <a:avLst/>
            </a:prstGeom>
            <a:noFill/>
          </xdr:spPr>
          <xdr:txBody>
            <a:bodyPr wrap="square" t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200"/>
                </a:lnSpc>
              </a:pPr>
              <a:r>
                <a:rPr lang="en-US" altLang="ja-JP" sz="1200">
                  <a:solidFill>
                    <a:srgbClr val="002060"/>
                  </a:solidFill>
                  <a:latin typeface="Arial" panose="020B0604020202020204" pitchFamily="34" charset="0"/>
                  <a:ea typeface="ＭＳ ゴシック" panose="020B0609070205080204" pitchFamily="49" charset="-128"/>
                  <a:cs typeface="Arial" panose="020B0604020202020204" pitchFamily="34" charset="0"/>
                </a:rPr>
                <a:t>face to face</a:t>
              </a:r>
            </a:p>
            <a:p>
              <a:pPr algn="ctr">
                <a:lnSpc>
                  <a:spcPts val="1200"/>
                </a:lnSpc>
              </a:pPr>
              <a:r>
                <a:rPr lang="en-US" altLang="ja-JP" sz="1200">
                  <a:solidFill>
                    <a:srgbClr val="002060"/>
                  </a:solidFill>
                  <a:latin typeface="Arial" panose="020B0604020202020204" pitchFamily="34" charset="0"/>
                  <a:ea typeface="ＭＳ ゴシック" panose="020B0609070205080204" pitchFamily="49" charset="-128"/>
                  <a:cs typeface="Arial" panose="020B0604020202020204" pitchFamily="34" charset="0"/>
                </a:rPr>
                <a:t>office to office</a:t>
              </a:r>
            </a:p>
          </xdr:txBody>
        </xdr:sp>
        <xdr:sp macro="" textlink="">
          <xdr:nvSpPr>
            <xdr:cNvPr id="3" name="テキスト ボックス 2">
              <a:extLst>
                <a:ext uri="{FF2B5EF4-FFF2-40B4-BE49-F238E27FC236}">
                  <a16:creationId xmlns:a16="http://schemas.microsoft.com/office/drawing/2014/main" id="{E059C873-BA2C-4B55-B9FC-BB498FB025AE}"/>
                </a:ext>
              </a:extLst>
            </xdr:cNvPr>
            <xdr:cNvSpPr txBox="1"/>
          </xdr:nvSpPr>
          <xdr:spPr>
            <a:xfrm>
              <a:off x="906100" y="876300"/>
              <a:ext cx="3977948"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2400" b="1">
                  <a:solidFill>
                    <a:srgbClr val="002060"/>
                  </a:solidFill>
                  <a:latin typeface="HGP明朝B" panose="02020800000000000000" pitchFamily="18" charset="-128"/>
                  <a:ea typeface="HGP明朝B" panose="02020800000000000000" pitchFamily="18" charset="-128"/>
                </a:rPr>
                <a:t>経営力スキルアップ</a:t>
              </a:r>
              <a:r>
                <a:rPr kumimoji="1" lang="ja-JP" altLang="ja-JP" sz="2400" b="1">
                  <a:solidFill>
                    <a:srgbClr val="002060"/>
                  </a:solidFill>
                  <a:effectLst/>
                  <a:latin typeface="HGP明朝B" panose="02020800000000000000" pitchFamily="18" charset="-128"/>
                  <a:ea typeface="HGP明朝B" panose="02020800000000000000" pitchFamily="18" charset="-128"/>
                  <a:cs typeface="+mn-cs"/>
                </a:rPr>
                <a:t>個別</a:t>
              </a:r>
              <a:r>
                <a:rPr kumimoji="1" lang="ja-JP" altLang="en-US" sz="2400" b="1">
                  <a:solidFill>
                    <a:srgbClr val="002060"/>
                  </a:solidFill>
                  <a:latin typeface="HGP明朝B" panose="02020800000000000000" pitchFamily="18" charset="-128"/>
                  <a:ea typeface="HGP明朝B" panose="02020800000000000000" pitchFamily="18" charset="-128"/>
                </a:rPr>
                <a:t>研修</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133645</xdr:colOff>
      <xdr:row>0</xdr:row>
      <xdr:rowOff>106680</xdr:rowOff>
    </xdr:from>
    <xdr:to>
      <xdr:col>8</xdr:col>
      <xdr:colOff>22860</xdr:colOff>
      <xdr:row>9</xdr:row>
      <xdr:rowOff>47117</xdr:rowOff>
    </xdr:to>
    <xdr:grpSp>
      <xdr:nvGrpSpPr>
        <xdr:cNvPr id="3" name="グループ化 2">
          <a:extLst>
            <a:ext uri="{FF2B5EF4-FFF2-40B4-BE49-F238E27FC236}">
              <a16:creationId xmlns:a16="http://schemas.microsoft.com/office/drawing/2014/main" id="{18B99E1F-420C-4E54-9254-0440E5AB14B2}"/>
            </a:ext>
          </a:extLst>
        </xdr:cNvPr>
        <xdr:cNvGrpSpPr/>
      </xdr:nvGrpSpPr>
      <xdr:grpSpPr>
        <a:xfrm>
          <a:off x="133645" y="106680"/>
          <a:ext cx="5756615" cy="1929257"/>
          <a:chOff x="133645" y="106680"/>
          <a:chExt cx="5756615" cy="1929257"/>
        </a:xfrm>
      </xdr:grpSpPr>
      <xdr:sp macro="" textlink="">
        <xdr:nvSpPr>
          <xdr:cNvPr id="5" name="テキスト ボックス 4">
            <a:extLst>
              <a:ext uri="{FF2B5EF4-FFF2-40B4-BE49-F238E27FC236}">
                <a16:creationId xmlns:a16="http://schemas.microsoft.com/office/drawing/2014/main" id="{2FED3C0C-9B81-4C7E-9562-E6197037E1EF}"/>
              </a:ext>
            </a:extLst>
          </xdr:cNvPr>
          <xdr:cNvSpPr txBox="1"/>
        </xdr:nvSpPr>
        <xdr:spPr>
          <a:xfrm>
            <a:off x="133645" y="1531620"/>
            <a:ext cx="574899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b="1">
                <a:solidFill>
                  <a:srgbClr val="002060"/>
                </a:solidFill>
                <a:latin typeface="ＭＳ Ｐゴシック" panose="020B0600070205080204" pitchFamily="50" charset="-128"/>
                <a:ea typeface="ＭＳ Ｐゴシック" panose="020B0600070205080204" pitchFamily="50" charset="-128"/>
              </a:rPr>
              <a:t>逆境の時ほど組織のトップは孤独に陥りがちですが、前向きに生き残りに挑戦して下さい</a:t>
            </a:r>
          </a:p>
        </xdr:txBody>
      </xdr:sp>
      <xdr:sp macro="" textlink="">
        <xdr:nvSpPr>
          <xdr:cNvPr id="6" name="テキスト ボックス 5">
            <a:extLst>
              <a:ext uri="{FF2B5EF4-FFF2-40B4-BE49-F238E27FC236}">
                <a16:creationId xmlns:a16="http://schemas.microsoft.com/office/drawing/2014/main" id="{F35A918C-5089-46B7-AACB-61D69E70833D}"/>
              </a:ext>
            </a:extLst>
          </xdr:cNvPr>
          <xdr:cNvSpPr txBox="1"/>
        </xdr:nvSpPr>
        <xdr:spPr>
          <a:xfrm>
            <a:off x="135382" y="1760220"/>
            <a:ext cx="57548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b="1">
                <a:solidFill>
                  <a:srgbClr val="002060"/>
                </a:solidFill>
                <a:latin typeface="ＭＳ Ｐゴシック" panose="020B0600070205080204" pitchFamily="50" charset="-128"/>
                <a:ea typeface="ＭＳ Ｐゴシック" panose="020B0600070205080204" pitchFamily="50" charset="-128"/>
              </a:rPr>
              <a:t>新たな経営理論をシンプルに吸収して元気に再始動できるよう、誠心誠意お手伝いします</a:t>
            </a:r>
          </a:p>
        </xdr:txBody>
      </xdr:sp>
      <xdr:sp macro="" textlink="">
        <xdr:nvSpPr>
          <xdr:cNvPr id="36" name="思考の吹き出し: 雲形 35">
            <a:extLst>
              <a:ext uri="{FF2B5EF4-FFF2-40B4-BE49-F238E27FC236}">
                <a16:creationId xmlns:a16="http://schemas.microsoft.com/office/drawing/2014/main" id="{25B86F3B-A557-4764-BF00-7031B3BD33D4}"/>
              </a:ext>
            </a:extLst>
          </xdr:cNvPr>
          <xdr:cNvSpPr/>
        </xdr:nvSpPr>
        <xdr:spPr>
          <a:xfrm>
            <a:off x="2087880" y="106680"/>
            <a:ext cx="1828800" cy="693420"/>
          </a:xfrm>
          <a:prstGeom prst="cloudCallout">
            <a:avLst>
              <a:gd name="adj1" fmla="val -39583"/>
              <a:gd name="adj2" fmla="val 58105"/>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7" name="グループ化 36">
            <a:extLst>
              <a:ext uri="{FF2B5EF4-FFF2-40B4-BE49-F238E27FC236}">
                <a16:creationId xmlns:a16="http://schemas.microsoft.com/office/drawing/2014/main" id="{369C6341-90F4-4F42-A3E7-07C2FE609045}"/>
              </a:ext>
            </a:extLst>
          </xdr:cNvPr>
          <xdr:cNvGrpSpPr/>
        </xdr:nvGrpSpPr>
        <xdr:grpSpPr>
          <a:xfrm>
            <a:off x="994560" y="274776"/>
            <a:ext cx="3257400" cy="884747"/>
            <a:chOff x="796440" y="503376"/>
            <a:chExt cx="3257400" cy="884747"/>
          </a:xfrm>
        </xdr:grpSpPr>
        <xdr:sp macro="" textlink="">
          <xdr:nvSpPr>
            <xdr:cNvPr id="26" name="円弧 25">
              <a:extLst>
                <a:ext uri="{FF2B5EF4-FFF2-40B4-BE49-F238E27FC236}">
                  <a16:creationId xmlns:a16="http://schemas.microsoft.com/office/drawing/2014/main" id="{5E7D9646-B994-4F42-B159-C99DEF7EFF4A}"/>
                </a:ext>
              </a:extLst>
            </xdr:cNvPr>
            <xdr:cNvSpPr/>
          </xdr:nvSpPr>
          <xdr:spPr>
            <a:xfrm flipH="1">
              <a:off x="1040224" y="563670"/>
              <a:ext cx="275635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7" name="円弧 26">
              <a:extLst>
                <a:ext uri="{FF2B5EF4-FFF2-40B4-BE49-F238E27FC236}">
                  <a16:creationId xmlns:a16="http://schemas.microsoft.com/office/drawing/2014/main" id="{D621BFD4-3551-4826-ACD8-9003DD32C9F9}"/>
                </a:ext>
              </a:extLst>
            </xdr:cNvPr>
            <xdr:cNvSpPr/>
          </xdr:nvSpPr>
          <xdr:spPr>
            <a:xfrm flipH="1">
              <a:off x="923576" y="531934"/>
              <a:ext cx="300072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8" name="円弧 27">
              <a:extLst>
                <a:ext uri="{FF2B5EF4-FFF2-40B4-BE49-F238E27FC236}">
                  <a16:creationId xmlns:a16="http://schemas.microsoft.com/office/drawing/2014/main" id="{7D4B7B90-3114-4787-ACFD-E0984AF46D5E}"/>
                </a:ext>
              </a:extLst>
            </xdr:cNvPr>
            <xdr:cNvSpPr/>
          </xdr:nvSpPr>
          <xdr:spPr>
            <a:xfrm flipH="1">
              <a:off x="796440" y="503376"/>
              <a:ext cx="3257400"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grpSp>
        <xdr:nvGrpSpPr>
          <xdr:cNvPr id="9" name="グループ化 8">
            <a:extLst>
              <a:ext uri="{FF2B5EF4-FFF2-40B4-BE49-F238E27FC236}">
                <a16:creationId xmlns:a16="http://schemas.microsoft.com/office/drawing/2014/main" id="{66149273-B42A-4DFB-A32E-66B3A6052F03}"/>
              </a:ext>
            </a:extLst>
          </xdr:cNvPr>
          <xdr:cNvGrpSpPr/>
        </xdr:nvGrpSpPr>
        <xdr:grpSpPr>
          <a:xfrm>
            <a:off x="4070053" y="807720"/>
            <a:ext cx="1474036" cy="762926"/>
            <a:chOff x="4298653" y="670560"/>
            <a:chExt cx="1474036" cy="762926"/>
          </a:xfrm>
        </xdr:grpSpPr>
        <xdr:grpSp>
          <xdr:nvGrpSpPr>
            <xdr:cNvPr id="20" name="グループ化 19">
              <a:extLst>
                <a:ext uri="{FF2B5EF4-FFF2-40B4-BE49-F238E27FC236}">
                  <a16:creationId xmlns:a16="http://schemas.microsoft.com/office/drawing/2014/main" id="{E0A86B6D-B1EB-4DBB-9E5F-AAC12AA9C549}"/>
                </a:ext>
              </a:extLst>
            </xdr:cNvPr>
            <xdr:cNvGrpSpPr/>
          </xdr:nvGrpSpPr>
          <xdr:grpSpPr>
            <a:xfrm>
              <a:off x="4298653" y="677965"/>
              <a:ext cx="956491" cy="659879"/>
              <a:chOff x="4298653" y="677965"/>
              <a:chExt cx="956491" cy="659879"/>
            </a:xfrm>
          </xdr:grpSpPr>
          <xdr:sp macro="" textlink="">
            <xdr:nvSpPr>
              <xdr:cNvPr id="24" name="フリーフォーム: 図形 23">
                <a:extLst>
                  <a:ext uri="{FF2B5EF4-FFF2-40B4-BE49-F238E27FC236}">
                    <a16:creationId xmlns:a16="http://schemas.microsoft.com/office/drawing/2014/main" id="{757CB030-5ED7-4C17-B831-AFDA4B092E59}"/>
                  </a:ext>
                </a:extLst>
              </xdr:cNvPr>
              <xdr:cNvSpPr/>
            </xdr:nvSpPr>
            <xdr:spPr>
              <a:xfrm flipH="1">
                <a:off x="4298653" y="677965"/>
                <a:ext cx="956491" cy="659879"/>
              </a:xfrm>
              <a:custGeom>
                <a:avLst/>
                <a:gdLst>
                  <a:gd name="connsiteX0" fmla="*/ 7620 w 2186940"/>
                  <a:gd name="connsiteY0" fmla="*/ 1508760 h 1508760"/>
                  <a:gd name="connsiteX1" fmla="*/ 1866900 w 2186940"/>
                  <a:gd name="connsiteY1" fmla="*/ 1508760 h 1508760"/>
                  <a:gd name="connsiteX2" fmla="*/ 2186940 w 2186940"/>
                  <a:gd name="connsiteY2" fmla="*/ 30480 h 1508760"/>
                  <a:gd name="connsiteX3" fmla="*/ 2110740 w 2186940"/>
                  <a:gd name="connsiteY3" fmla="*/ 0 h 1508760"/>
                  <a:gd name="connsiteX4" fmla="*/ 853440 w 2186940"/>
                  <a:gd name="connsiteY4" fmla="*/ 266700 h 1508760"/>
                  <a:gd name="connsiteX5" fmla="*/ 533400 w 2186940"/>
                  <a:gd name="connsiteY5" fmla="*/ 1409700 h 1508760"/>
                  <a:gd name="connsiteX6" fmla="*/ 0 w 2186940"/>
                  <a:gd name="connsiteY6" fmla="*/ 1409700 h 1508760"/>
                  <a:gd name="connsiteX7" fmla="*/ 7620 w 2186940"/>
                  <a:gd name="connsiteY7" fmla="*/ 1508760 h 15087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86940" h="1508760">
                    <a:moveTo>
                      <a:pt x="7620" y="1508760"/>
                    </a:moveTo>
                    <a:lnTo>
                      <a:pt x="1866900" y="1508760"/>
                    </a:lnTo>
                    <a:lnTo>
                      <a:pt x="2186940" y="30480"/>
                    </a:lnTo>
                    <a:lnTo>
                      <a:pt x="2110740" y="0"/>
                    </a:lnTo>
                    <a:lnTo>
                      <a:pt x="853440" y="266700"/>
                    </a:lnTo>
                    <a:lnTo>
                      <a:pt x="533400" y="1409700"/>
                    </a:lnTo>
                    <a:lnTo>
                      <a:pt x="0" y="1409700"/>
                    </a:lnTo>
                    <a:lnTo>
                      <a:pt x="7620" y="1508760"/>
                    </a:lnTo>
                    <a:close/>
                  </a:path>
                </a:pathLst>
              </a:cu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5" name="フリーフォーム: 図形 24">
                <a:extLst>
                  <a:ext uri="{FF2B5EF4-FFF2-40B4-BE49-F238E27FC236}">
                    <a16:creationId xmlns:a16="http://schemas.microsoft.com/office/drawing/2014/main" id="{70A05E26-CB4C-4F0E-95A4-16280361F119}"/>
                  </a:ext>
                </a:extLst>
              </xdr:cNvPr>
              <xdr:cNvSpPr/>
            </xdr:nvSpPr>
            <xdr:spPr>
              <a:xfrm flipH="1">
                <a:off x="4361974" y="717957"/>
                <a:ext cx="619887" cy="553232"/>
              </a:xfrm>
              <a:custGeom>
                <a:avLst/>
                <a:gdLst>
                  <a:gd name="connsiteX0" fmla="*/ 0 w 1417320"/>
                  <a:gd name="connsiteY0" fmla="*/ 1264920 h 1264920"/>
                  <a:gd name="connsiteX1" fmla="*/ 1112520 w 1417320"/>
                  <a:gd name="connsiteY1" fmla="*/ 1264920 h 1264920"/>
                  <a:gd name="connsiteX2" fmla="*/ 1417320 w 1417320"/>
                  <a:gd name="connsiteY2" fmla="*/ 0 h 1264920"/>
                  <a:gd name="connsiteX3" fmla="*/ 274320 w 1417320"/>
                  <a:gd name="connsiteY3" fmla="*/ 236220 h 1264920"/>
                  <a:gd name="connsiteX4" fmla="*/ 0 w 1417320"/>
                  <a:gd name="connsiteY4" fmla="*/ 1264920 h 126492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17320" h="1264920">
                    <a:moveTo>
                      <a:pt x="0" y="1264920"/>
                    </a:moveTo>
                    <a:lnTo>
                      <a:pt x="1112520" y="1264920"/>
                    </a:lnTo>
                    <a:lnTo>
                      <a:pt x="1417320" y="0"/>
                    </a:lnTo>
                    <a:lnTo>
                      <a:pt x="274320" y="236220"/>
                    </a:lnTo>
                    <a:lnTo>
                      <a:pt x="0" y="1264920"/>
                    </a:lnTo>
                    <a:close/>
                  </a:path>
                </a:pathLst>
              </a:cu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21" name="楕円 20">
              <a:extLst>
                <a:ext uri="{FF2B5EF4-FFF2-40B4-BE49-F238E27FC236}">
                  <a16:creationId xmlns:a16="http://schemas.microsoft.com/office/drawing/2014/main" id="{6A9B17E2-3715-4163-AF2F-EF4E3B05AEF0}"/>
                </a:ext>
              </a:extLst>
            </xdr:cNvPr>
            <xdr:cNvSpPr/>
          </xdr:nvSpPr>
          <xdr:spPr>
            <a:xfrm flipH="1">
              <a:off x="5206556" y="670560"/>
              <a:ext cx="333248" cy="338569"/>
            </a:xfrm>
            <a:prstGeom prst="ellipse">
              <a:avLst/>
            </a:prstGeom>
            <a:gradFill>
              <a:gsLst>
                <a:gs pos="29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2" name="フリーフォーム: 図形 21">
              <a:extLst>
                <a:ext uri="{FF2B5EF4-FFF2-40B4-BE49-F238E27FC236}">
                  <a16:creationId xmlns:a16="http://schemas.microsoft.com/office/drawing/2014/main" id="{21EDA986-EC7F-4B89-8369-F69675C3CD0C}"/>
                </a:ext>
              </a:extLst>
            </xdr:cNvPr>
            <xdr:cNvSpPr/>
          </xdr:nvSpPr>
          <xdr:spPr>
            <a:xfrm flipH="1">
              <a:off x="5280029" y="979706"/>
              <a:ext cx="416559" cy="434235"/>
            </a:xfrm>
            <a:custGeom>
              <a:avLst/>
              <a:gdLst>
                <a:gd name="connsiteX0" fmla="*/ 15908 w 1192895"/>
                <a:gd name="connsiteY0" fmla="*/ 920676 h 1024768"/>
                <a:gd name="connsiteX1" fmla="*/ 480728 w 1192895"/>
                <a:gd name="connsiteY1" fmla="*/ 128196 h 1024768"/>
                <a:gd name="connsiteX2" fmla="*/ 876968 w 1192895"/>
                <a:gd name="connsiteY2" fmla="*/ 21516 h 1024768"/>
                <a:gd name="connsiteX3" fmla="*/ 1136048 w 1192895"/>
                <a:gd name="connsiteY3" fmla="*/ 341556 h 1024768"/>
                <a:gd name="connsiteX4" fmla="*/ 1143668 w 1192895"/>
                <a:gd name="connsiteY4" fmla="*/ 981636 h 1024768"/>
                <a:gd name="connsiteX5" fmla="*/ 1097948 w 1192895"/>
                <a:gd name="connsiteY5" fmla="*/ 966396 h 1024768"/>
                <a:gd name="connsiteX6" fmla="*/ 15908 w 1192895"/>
                <a:gd name="connsiteY6" fmla="*/ 920676 h 10247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2895" h="1024768">
                  <a:moveTo>
                    <a:pt x="15908" y="920676"/>
                  </a:moveTo>
                  <a:cubicBezTo>
                    <a:pt x="-86962" y="780976"/>
                    <a:pt x="337218" y="278056"/>
                    <a:pt x="480728" y="128196"/>
                  </a:cubicBezTo>
                  <a:cubicBezTo>
                    <a:pt x="624238" y="-21664"/>
                    <a:pt x="767748" y="-14044"/>
                    <a:pt x="876968" y="21516"/>
                  </a:cubicBezTo>
                  <a:cubicBezTo>
                    <a:pt x="986188" y="57076"/>
                    <a:pt x="1091598" y="181536"/>
                    <a:pt x="1136048" y="341556"/>
                  </a:cubicBezTo>
                  <a:cubicBezTo>
                    <a:pt x="1180498" y="501576"/>
                    <a:pt x="1150018" y="877496"/>
                    <a:pt x="1143668" y="981636"/>
                  </a:cubicBezTo>
                  <a:cubicBezTo>
                    <a:pt x="1137318" y="1085776"/>
                    <a:pt x="1284638" y="968936"/>
                    <a:pt x="1097948" y="966396"/>
                  </a:cubicBezTo>
                  <a:cubicBezTo>
                    <a:pt x="911258" y="963856"/>
                    <a:pt x="118778" y="1060376"/>
                    <a:pt x="15908" y="920676"/>
                  </a:cubicBezTo>
                  <a:close/>
                </a:path>
              </a:pathLst>
            </a:custGeom>
            <a:gradFill>
              <a:gsLst>
                <a:gs pos="28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3" name="正方形/長方形 22">
              <a:extLst>
                <a:ext uri="{FF2B5EF4-FFF2-40B4-BE49-F238E27FC236}">
                  <a16:creationId xmlns:a16="http://schemas.microsoft.com/office/drawing/2014/main" id="{14C5E077-FB3B-4E7E-854B-0405A844DBB5}"/>
                </a:ext>
              </a:extLst>
            </xdr:cNvPr>
            <xdr:cNvSpPr/>
          </xdr:nvSpPr>
          <xdr:spPr>
            <a:xfrm flipH="1">
              <a:off x="4402528" y="1336230"/>
              <a:ext cx="1370161" cy="972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10" name="グループ化 9">
            <a:extLst>
              <a:ext uri="{FF2B5EF4-FFF2-40B4-BE49-F238E27FC236}">
                <a16:creationId xmlns:a16="http://schemas.microsoft.com/office/drawing/2014/main" id="{E95A9038-18E2-4542-A5F9-5B3340DE63AA}"/>
              </a:ext>
            </a:extLst>
          </xdr:cNvPr>
          <xdr:cNvGrpSpPr/>
        </xdr:nvGrpSpPr>
        <xdr:grpSpPr>
          <a:xfrm>
            <a:off x="499544" y="807720"/>
            <a:ext cx="1367356" cy="762926"/>
            <a:chOff x="95684" y="670560"/>
            <a:chExt cx="1367356" cy="762926"/>
          </a:xfrm>
        </xdr:grpSpPr>
        <xdr:grpSp>
          <xdr:nvGrpSpPr>
            <xdr:cNvPr id="14" name="グループ化 13">
              <a:extLst>
                <a:ext uri="{FF2B5EF4-FFF2-40B4-BE49-F238E27FC236}">
                  <a16:creationId xmlns:a16="http://schemas.microsoft.com/office/drawing/2014/main" id="{D582B508-8602-4FBD-9439-AE21AC46D9F2}"/>
                </a:ext>
              </a:extLst>
            </xdr:cNvPr>
            <xdr:cNvGrpSpPr/>
          </xdr:nvGrpSpPr>
          <xdr:grpSpPr>
            <a:xfrm>
              <a:off x="575773" y="677965"/>
              <a:ext cx="887267" cy="659879"/>
              <a:chOff x="575773" y="677965"/>
              <a:chExt cx="887267" cy="659879"/>
            </a:xfrm>
          </xdr:grpSpPr>
          <xdr:sp macro="" textlink="">
            <xdr:nvSpPr>
              <xdr:cNvPr id="18" name="フリーフォーム: 図形 17">
                <a:extLst>
                  <a:ext uri="{FF2B5EF4-FFF2-40B4-BE49-F238E27FC236}">
                    <a16:creationId xmlns:a16="http://schemas.microsoft.com/office/drawing/2014/main" id="{2DFDBEF4-6981-4139-B7EE-858511377FDC}"/>
                  </a:ext>
                </a:extLst>
              </xdr:cNvPr>
              <xdr:cNvSpPr/>
            </xdr:nvSpPr>
            <xdr:spPr>
              <a:xfrm>
                <a:off x="575773" y="677965"/>
                <a:ext cx="887267" cy="659879"/>
              </a:xfrm>
              <a:custGeom>
                <a:avLst/>
                <a:gdLst>
                  <a:gd name="connsiteX0" fmla="*/ 7620 w 2186940"/>
                  <a:gd name="connsiteY0" fmla="*/ 1508760 h 1508760"/>
                  <a:gd name="connsiteX1" fmla="*/ 1866900 w 2186940"/>
                  <a:gd name="connsiteY1" fmla="*/ 1508760 h 1508760"/>
                  <a:gd name="connsiteX2" fmla="*/ 2186940 w 2186940"/>
                  <a:gd name="connsiteY2" fmla="*/ 30480 h 1508760"/>
                  <a:gd name="connsiteX3" fmla="*/ 2110740 w 2186940"/>
                  <a:gd name="connsiteY3" fmla="*/ 0 h 1508760"/>
                  <a:gd name="connsiteX4" fmla="*/ 853440 w 2186940"/>
                  <a:gd name="connsiteY4" fmla="*/ 266700 h 1508760"/>
                  <a:gd name="connsiteX5" fmla="*/ 533400 w 2186940"/>
                  <a:gd name="connsiteY5" fmla="*/ 1409700 h 1508760"/>
                  <a:gd name="connsiteX6" fmla="*/ 0 w 2186940"/>
                  <a:gd name="connsiteY6" fmla="*/ 1409700 h 1508760"/>
                  <a:gd name="connsiteX7" fmla="*/ 7620 w 2186940"/>
                  <a:gd name="connsiteY7" fmla="*/ 1508760 h 15087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86940" h="1508760">
                    <a:moveTo>
                      <a:pt x="7620" y="1508760"/>
                    </a:moveTo>
                    <a:lnTo>
                      <a:pt x="1866900" y="1508760"/>
                    </a:lnTo>
                    <a:lnTo>
                      <a:pt x="2186940" y="30480"/>
                    </a:lnTo>
                    <a:lnTo>
                      <a:pt x="2110740" y="0"/>
                    </a:lnTo>
                    <a:lnTo>
                      <a:pt x="853440" y="266700"/>
                    </a:lnTo>
                    <a:lnTo>
                      <a:pt x="533400" y="1409700"/>
                    </a:lnTo>
                    <a:lnTo>
                      <a:pt x="0" y="1409700"/>
                    </a:lnTo>
                    <a:lnTo>
                      <a:pt x="7620" y="1508760"/>
                    </a:lnTo>
                    <a:close/>
                  </a:path>
                </a:pathLst>
              </a:cu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9" name="フリーフォーム: 図形 18">
                <a:extLst>
                  <a:ext uri="{FF2B5EF4-FFF2-40B4-BE49-F238E27FC236}">
                    <a16:creationId xmlns:a16="http://schemas.microsoft.com/office/drawing/2014/main" id="{CFAD9D33-8FBE-43C2-A1C6-4A8B453FCF93}"/>
                  </a:ext>
                </a:extLst>
              </xdr:cNvPr>
              <xdr:cNvSpPr/>
            </xdr:nvSpPr>
            <xdr:spPr>
              <a:xfrm>
                <a:off x="829278" y="717957"/>
                <a:ext cx="575024" cy="553232"/>
              </a:xfrm>
              <a:custGeom>
                <a:avLst/>
                <a:gdLst>
                  <a:gd name="connsiteX0" fmla="*/ 0 w 1417320"/>
                  <a:gd name="connsiteY0" fmla="*/ 1264920 h 1264920"/>
                  <a:gd name="connsiteX1" fmla="*/ 1112520 w 1417320"/>
                  <a:gd name="connsiteY1" fmla="*/ 1264920 h 1264920"/>
                  <a:gd name="connsiteX2" fmla="*/ 1417320 w 1417320"/>
                  <a:gd name="connsiteY2" fmla="*/ 0 h 1264920"/>
                  <a:gd name="connsiteX3" fmla="*/ 274320 w 1417320"/>
                  <a:gd name="connsiteY3" fmla="*/ 236220 h 1264920"/>
                  <a:gd name="connsiteX4" fmla="*/ 0 w 1417320"/>
                  <a:gd name="connsiteY4" fmla="*/ 1264920 h 126492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17320" h="1264920">
                    <a:moveTo>
                      <a:pt x="0" y="1264920"/>
                    </a:moveTo>
                    <a:lnTo>
                      <a:pt x="1112520" y="1264920"/>
                    </a:lnTo>
                    <a:lnTo>
                      <a:pt x="1417320" y="0"/>
                    </a:lnTo>
                    <a:lnTo>
                      <a:pt x="274320" y="236220"/>
                    </a:lnTo>
                    <a:lnTo>
                      <a:pt x="0" y="1264920"/>
                    </a:lnTo>
                    <a:close/>
                  </a:path>
                </a:pathLst>
              </a:cu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5" name="楕円 14">
              <a:extLst>
                <a:ext uri="{FF2B5EF4-FFF2-40B4-BE49-F238E27FC236}">
                  <a16:creationId xmlns:a16="http://schemas.microsoft.com/office/drawing/2014/main" id="{4269BB01-6BA3-47F2-993A-3134CCC8CC99}"/>
                </a:ext>
              </a:extLst>
            </xdr:cNvPr>
            <xdr:cNvSpPr/>
          </xdr:nvSpPr>
          <xdr:spPr>
            <a:xfrm>
              <a:off x="311714" y="670560"/>
              <a:ext cx="309130" cy="338569"/>
            </a:xfrm>
            <a:prstGeom prst="ellipse">
              <a:avLst/>
            </a:prstGeom>
            <a:gradFill>
              <a:gsLst>
                <a:gs pos="29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 name="フリーフォーム: 図形 15">
              <a:extLst>
                <a:ext uri="{FF2B5EF4-FFF2-40B4-BE49-F238E27FC236}">
                  <a16:creationId xmlns:a16="http://schemas.microsoft.com/office/drawing/2014/main" id="{ECBDEA42-5FE1-475B-AE4C-89B2571858D8}"/>
                </a:ext>
              </a:extLst>
            </xdr:cNvPr>
            <xdr:cNvSpPr/>
          </xdr:nvSpPr>
          <xdr:spPr>
            <a:xfrm>
              <a:off x="166277" y="979706"/>
              <a:ext cx="386412" cy="434235"/>
            </a:xfrm>
            <a:custGeom>
              <a:avLst/>
              <a:gdLst>
                <a:gd name="connsiteX0" fmla="*/ 15908 w 1192895"/>
                <a:gd name="connsiteY0" fmla="*/ 920676 h 1024768"/>
                <a:gd name="connsiteX1" fmla="*/ 480728 w 1192895"/>
                <a:gd name="connsiteY1" fmla="*/ 128196 h 1024768"/>
                <a:gd name="connsiteX2" fmla="*/ 876968 w 1192895"/>
                <a:gd name="connsiteY2" fmla="*/ 21516 h 1024768"/>
                <a:gd name="connsiteX3" fmla="*/ 1136048 w 1192895"/>
                <a:gd name="connsiteY3" fmla="*/ 341556 h 1024768"/>
                <a:gd name="connsiteX4" fmla="*/ 1143668 w 1192895"/>
                <a:gd name="connsiteY4" fmla="*/ 981636 h 1024768"/>
                <a:gd name="connsiteX5" fmla="*/ 1097948 w 1192895"/>
                <a:gd name="connsiteY5" fmla="*/ 966396 h 1024768"/>
                <a:gd name="connsiteX6" fmla="*/ 15908 w 1192895"/>
                <a:gd name="connsiteY6" fmla="*/ 920676 h 10247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2895" h="1024768">
                  <a:moveTo>
                    <a:pt x="15908" y="920676"/>
                  </a:moveTo>
                  <a:cubicBezTo>
                    <a:pt x="-86962" y="780976"/>
                    <a:pt x="337218" y="278056"/>
                    <a:pt x="480728" y="128196"/>
                  </a:cubicBezTo>
                  <a:cubicBezTo>
                    <a:pt x="624238" y="-21664"/>
                    <a:pt x="767748" y="-14044"/>
                    <a:pt x="876968" y="21516"/>
                  </a:cubicBezTo>
                  <a:cubicBezTo>
                    <a:pt x="986188" y="57076"/>
                    <a:pt x="1091598" y="181536"/>
                    <a:pt x="1136048" y="341556"/>
                  </a:cubicBezTo>
                  <a:cubicBezTo>
                    <a:pt x="1180498" y="501576"/>
                    <a:pt x="1150018" y="877496"/>
                    <a:pt x="1143668" y="981636"/>
                  </a:cubicBezTo>
                  <a:cubicBezTo>
                    <a:pt x="1137318" y="1085776"/>
                    <a:pt x="1284638" y="968936"/>
                    <a:pt x="1097948" y="966396"/>
                  </a:cubicBezTo>
                  <a:cubicBezTo>
                    <a:pt x="911258" y="963856"/>
                    <a:pt x="118778" y="1060376"/>
                    <a:pt x="15908" y="920676"/>
                  </a:cubicBezTo>
                  <a:close/>
                </a:path>
              </a:pathLst>
            </a:custGeom>
            <a:gradFill>
              <a:gsLst>
                <a:gs pos="28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 name="正方形/長方形 16">
              <a:extLst>
                <a:ext uri="{FF2B5EF4-FFF2-40B4-BE49-F238E27FC236}">
                  <a16:creationId xmlns:a16="http://schemas.microsoft.com/office/drawing/2014/main" id="{AD4FA4BB-B5D3-4D65-A211-21C91AF765B7}"/>
                </a:ext>
              </a:extLst>
            </xdr:cNvPr>
            <xdr:cNvSpPr/>
          </xdr:nvSpPr>
          <xdr:spPr>
            <a:xfrm>
              <a:off x="95684" y="1336230"/>
              <a:ext cx="1270999" cy="972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1" name="テキスト ボックス 55">
            <a:extLst>
              <a:ext uri="{FF2B5EF4-FFF2-40B4-BE49-F238E27FC236}">
                <a16:creationId xmlns:a16="http://schemas.microsoft.com/office/drawing/2014/main" id="{1CC42282-6547-4EA1-8F0A-7BD69971BB98}"/>
              </a:ext>
            </a:extLst>
          </xdr:cNvPr>
          <xdr:cNvSpPr txBox="1"/>
        </xdr:nvSpPr>
        <xdr:spPr>
          <a:xfrm>
            <a:off x="906780" y="749450"/>
            <a:ext cx="4122420" cy="40011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600" b="1">
                <a:solidFill>
                  <a:srgbClr val="C00000"/>
                </a:solidFill>
                <a:latin typeface="ＭＳ Ｐゴシック" panose="020B0600070205080204" pitchFamily="50" charset="-128"/>
                <a:ea typeface="ＭＳ Ｐゴシック" panose="020B0600070205080204" pitchFamily="50" charset="-128"/>
              </a:rPr>
              <a:t>対面対話ビデオ経営研修</a:t>
            </a:r>
          </a:p>
        </xdr:txBody>
      </xdr:sp>
      <xdr:sp macro="" textlink="">
        <xdr:nvSpPr>
          <xdr:cNvPr id="12" name="テキスト ボックス 57">
            <a:extLst>
              <a:ext uri="{FF2B5EF4-FFF2-40B4-BE49-F238E27FC236}">
                <a16:creationId xmlns:a16="http://schemas.microsoft.com/office/drawing/2014/main" id="{D6B2D137-AA07-4AD1-AA0A-5B94668D2C79}"/>
              </a:ext>
            </a:extLst>
          </xdr:cNvPr>
          <xdr:cNvSpPr txBox="1"/>
        </xdr:nvSpPr>
        <xdr:spPr>
          <a:xfrm>
            <a:off x="2435601" y="251460"/>
            <a:ext cx="1128129" cy="541020"/>
          </a:xfrm>
          <a:prstGeom prst="rect">
            <a:avLst/>
          </a:prstGeom>
          <a:noFill/>
        </xdr:spPr>
        <xdr:txBody>
          <a:bodyPr wrap="square" t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200"/>
              </a:lnSpc>
            </a:pPr>
            <a:r>
              <a:rPr lang="en-US" altLang="ja-JP" sz="1200" b="1">
                <a:solidFill>
                  <a:srgbClr val="002060"/>
                </a:solidFill>
                <a:latin typeface="Arial" panose="020B0604020202020204" pitchFamily="34" charset="0"/>
                <a:ea typeface="ＭＳ ゴシック" panose="020B0609070205080204" pitchFamily="49" charset="-128"/>
                <a:cs typeface="Arial" panose="020B0604020202020204" pitchFamily="34" charset="0"/>
              </a:rPr>
              <a:t>ZOOM</a:t>
            </a:r>
            <a:endParaRPr lang="ja-JP" altLang="en-US" sz="1200" b="1">
              <a:solidFill>
                <a:srgbClr val="002060"/>
              </a:solidFill>
              <a:latin typeface="Arial" panose="020B0604020202020204" pitchFamily="34" charset="0"/>
              <a:ea typeface="ＭＳ ゴシック" panose="020B0609070205080204" pitchFamily="49" charset="-128"/>
              <a:cs typeface="Arial" panose="020B0604020202020204" pitchFamily="34" charset="0"/>
            </a:endParaRPr>
          </a:p>
          <a:p>
            <a:pPr algn="ctr">
              <a:lnSpc>
                <a:spcPts val="1200"/>
              </a:lnSpc>
            </a:pPr>
            <a:r>
              <a:rPr lang="en-US" altLang="ja-JP" sz="1200">
                <a:solidFill>
                  <a:srgbClr val="002060"/>
                </a:solidFill>
                <a:latin typeface="Arial" panose="020B0604020202020204" pitchFamily="34" charset="0"/>
                <a:ea typeface="ＭＳ ゴシック" panose="020B0609070205080204" pitchFamily="49" charset="-128"/>
                <a:cs typeface="Arial" panose="020B0604020202020204" pitchFamily="34" charset="0"/>
              </a:rPr>
              <a:t>face to face</a:t>
            </a:r>
          </a:p>
          <a:p>
            <a:pPr algn="ctr">
              <a:lnSpc>
                <a:spcPts val="1200"/>
              </a:lnSpc>
            </a:pPr>
            <a:r>
              <a:rPr lang="en-US" altLang="ja-JP" sz="1200">
                <a:solidFill>
                  <a:srgbClr val="002060"/>
                </a:solidFill>
                <a:latin typeface="Arial" panose="020B0604020202020204" pitchFamily="34" charset="0"/>
                <a:ea typeface="ＭＳ ゴシック" panose="020B0609070205080204" pitchFamily="49" charset="-128"/>
                <a:cs typeface="Arial" panose="020B0604020202020204" pitchFamily="34" charset="0"/>
              </a:rPr>
              <a:t>office to office</a:t>
            </a:r>
          </a:p>
        </xdr:txBody>
      </xdr:sp>
      <xdr:sp macro="" textlink="">
        <xdr:nvSpPr>
          <xdr:cNvPr id="13" name="テキスト ボックス 12">
            <a:extLst>
              <a:ext uri="{FF2B5EF4-FFF2-40B4-BE49-F238E27FC236}">
                <a16:creationId xmlns:a16="http://schemas.microsoft.com/office/drawing/2014/main" id="{F4BC0E78-C15B-4219-B8C2-1FFAB98375ED}"/>
              </a:ext>
            </a:extLst>
          </xdr:cNvPr>
          <xdr:cNvSpPr txBox="1"/>
        </xdr:nvSpPr>
        <xdr:spPr>
          <a:xfrm>
            <a:off x="997540" y="990600"/>
            <a:ext cx="3977948"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2400" b="1">
                <a:solidFill>
                  <a:srgbClr val="002060"/>
                </a:solidFill>
                <a:effectLst>
                  <a:glow rad="127000">
                    <a:schemeClr val="bg1"/>
                  </a:glow>
                </a:effectLst>
                <a:latin typeface="HGP明朝B" panose="02020800000000000000" pitchFamily="18" charset="-128"/>
                <a:ea typeface="HGP明朝B" panose="02020800000000000000" pitchFamily="18" charset="-128"/>
              </a:rPr>
              <a:t>シンプル思考で経営力の強化</a:t>
            </a:r>
          </a:p>
        </xdr:txBody>
      </xdr:sp>
      <xdr:grpSp>
        <xdr:nvGrpSpPr>
          <xdr:cNvPr id="38" name="グループ化 37">
            <a:extLst>
              <a:ext uri="{FF2B5EF4-FFF2-40B4-BE49-F238E27FC236}">
                <a16:creationId xmlns:a16="http://schemas.microsoft.com/office/drawing/2014/main" id="{14C3A248-8E95-40D0-B178-660628D97AF3}"/>
              </a:ext>
            </a:extLst>
          </xdr:cNvPr>
          <xdr:cNvGrpSpPr/>
        </xdr:nvGrpSpPr>
        <xdr:grpSpPr>
          <a:xfrm flipH="1">
            <a:off x="1726080" y="274776"/>
            <a:ext cx="3257400" cy="884747"/>
            <a:chOff x="796440" y="503376"/>
            <a:chExt cx="3257400" cy="884747"/>
          </a:xfrm>
        </xdr:grpSpPr>
        <xdr:sp macro="" textlink="">
          <xdr:nvSpPr>
            <xdr:cNvPr id="39" name="円弧 38">
              <a:extLst>
                <a:ext uri="{FF2B5EF4-FFF2-40B4-BE49-F238E27FC236}">
                  <a16:creationId xmlns:a16="http://schemas.microsoft.com/office/drawing/2014/main" id="{72152F95-A65F-40CF-82E7-41C3C0865384}"/>
                </a:ext>
              </a:extLst>
            </xdr:cNvPr>
            <xdr:cNvSpPr/>
          </xdr:nvSpPr>
          <xdr:spPr>
            <a:xfrm flipH="1">
              <a:off x="1040224" y="563670"/>
              <a:ext cx="275635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0" name="円弧 39">
              <a:extLst>
                <a:ext uri="{FF2B5EF4-FFF2-40B4-BE49-F238E27FC236}">
                  <a16:creationId xmlns:a16="http://schemas.microsoft.com/office/drawing/2014/main" id="{F06B6E68-278B-4949-AEDC-CD2F26F36109}"/>
                </a:ext>
              </a:extLst>
            </xdr:cNvPr>
            <xdr:cNvSpPr/>
          </xdr:nvSpPr>
          <xdr:spPr>
            <a:xfrm flipH="1">
              <a:off x="923576" y="531934"/>
              <a:ext cx="300072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1" name="円弧 40">
              <a:extLst>
                <a:ext uri="{FF2B5EF4-FFF2-40B4-BE49-F238E27FC236}">
                  <a16:creationId xmlns:a16="http://schemas.microsoft.com/office/drawing/2014/main" id="{754C2FCE-ABE2-4B9B-97BE-BE39CC6229F7}"/>
                </a:ext>
              </a:extLst>
            </xdr:cNvPr>
            <xdr:cNvSpPr/>
          </xdr:nvSpPr>
          <xdr:spPr>
            <a:xfrm flipH="1">
              <a:off x="796440" y="503376"/>
              <a:ext cx="3257400"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xdr:colOff>
      <xdr:row>0</xdr:row>
      <xdr:rowOff>7620</xdr:rowOff>
    </xdr:from>
    <xdr:to>
      <xdr:col>8</xdr:col>
      <xdr:colOff>0</xdr:colOff>
      <xdr:row>3</xdr:row>
      <xdr:rowOff>144780</xdr:rowOff>
    </xdr:to>
    <xdr:sp macro="" textlink="">
      <xdr:nvSpPr>
        <xdr:cNvPr id="31" name="正方形/長方形 30">
          <a:extLst>
            <a:ext uri="{FF2B5EF4-FFF2-40B4-BE49-F238E27FC236}">
              <a16:creationId xmlns:a16="http://schemas.microsoft.com/office/drawing/2014/main" id="{6AFD9518-1F27-4510-AE83-E411C1E0ECAD}"/>
            </a:ext>
          </a:extLst>
        </xdr:cNvPr>
        <xdr:cNvSpPr/>
      </xdr:nvSpPr>
      <xdr:spPr>
        <a:xfrm>
          <a:off x="198120" y="7620"/>
          <a:ext cx="5669280" cy="800100"/>
        </a:xfrm>
        <a:prstGeom prst="rect">
          <a:avLst/>
        </a:prstGeom>
        <a:gradFill>
          <a:gsLst>
            <a:gs pos="0">
              <a:schemeClr val="accent5">
                <a:lumMod val="60000"/>
                <a:lumOff val="40000"/>
              </a:schemeClr>
            </a:gs>
            <a:gs pos="68000">
              <a:schemeClr val="accent5">
                <a:lumMod val="20000"/>
                <a:lumOff val="80000"/>
              </a:schemeClr>
            </a:gs>
            <a:gs pos="100000">
              <a:schemeClr val="bg1"/>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133645</xdr:colOff>
      <xdr:row>0</xdr:row>
      <xdr:rowOff>106680</xdr:rowOff>
    </xdr:from>
    <xdr:to>
      <xdr:col>8</xdr:col>
      <xdr:colOff>22860</xdr:colOff>
      <xdr:row>9</xdr:row>
      <xdr:rowOff>47117</xdr:rowOff>
    </xdr:to>
    <xdr:grpSp>
      <xdr:nvGrpSpPr>
        <xdr:cNvPr id="2" name="グループ化 1">
          <a:extLst>
            <a:ext uri="{FF2B5EF4-FFF2-40B4-BE49-F238E27FC236}">
              <a16:creationId xmlns:a16="http://schemas.microsoft.com/office/drawing/2014/main" id="{64F370F8-D48E-4053-9C2F-C2D13C1B325F}"/>
            </a:ext>
          </a:extLst>
        </xdr:cNvPr>
        <xdr:cNvGrpSpPr/>
      </xdr:nvGrpSpPr>
      <xdr:grpSpPr>
        <a:xfrm>
          <a:off x="133645" y="106680"/>
          <a:ext cx="5756615" cy="1929257"/>
          <a:chOff x="133645" y="106680"/>
          <a:chExt cx="5756615" cy="1929257"/>
        </a:xfrm>
      </xdr:grpSpPr>
      <xdr:sp macro="" textlink="">
        <xdr:nvSpPr>
          <xdr:cNvPr id="3" name="テキスト ボックス 2">
            <a:extLst>
              <a:ext uri="{FF2B5EF4-FFF2-40B4-BE49-F238E27FC236}">
                <a16:creationId xmlns:a16="http://schemas.microsoft.com/office/drawing/2014/main" id="{1E692CCF-15DA-4E07-96BB-64E7109963F5}"/>
              </a:ext>
            </a:extLst>
          </xdr:cNvPr>
          <xdr:cNvSpPr txBox="1"/>
        </xdr:nvSpPr>
        <xdr:spPr>
          <a:xfrm>
            <a:off x="133645" y="1531620"/>
            <a:ext cx="574899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b="1">
                <a:solidFill>
                  <a:srgbClr val="002060"/>
                </a:solidFill>
                <a:latin typeface="ＭＳ Ｐゴシック" panose="020B0600070205080204" pitchFamily="50" charset="-128"/>
                <a:ea typeface="ＭＳ Ｐゴシック" panose="020B0600070205080204" pitchFamily="50" charset="-128"/>
              </a:rPr>
              <a:t>逆境の時ほど組織のトップは孤独に陥りがちですが、前向きに生き残りに挑戦して下さい</a:t>
            </a:r>
          </a:p>
        </xdr:txBody>
      </xdr:sp>
      <xdr:sp macro="" textlink="">
        <xdr:nvSpPr>
          <xdr:cNvPr id="4" name="テキスト ボックス 3">
            <a:extLst>
              <a:ext uri="{FF2B5EF4-FFF2-40B4-BE49-F238E27FC236}">
                <a16:creationId xmlns:a16="http://schemas.microsoft.com/office/drawing/2014/main" id="{B4CC7743-86F9-427F-B521-8BF9B7019A3A}"/>
              </a:ext>
            </a:extLst>
          </xdr:cNvPr>
          <xdr:cNvSpPr txBox="1"/>
        </xdr:nvSpPr>
        <xdr:spPr>
          <a:xfrm>
            <a:off x="135382" y="1760220"/>
            <a:ext cx="57548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b="1">
                <a:solidFill>
                  <a:srgbClr val="002060"/>
                </a:solidFill>
                <a:latin typeface="ＭＳ Ｐゴシック" panose="020B0600070205080204" pitchFamily="50" charset="-128"/>
                <a:ea typeface="ＭＳ Ｐゴシック" panose="020B0600070205080204" pitchFamily="50" charset="-128"/>
              </a:rPr>
              <a:t>新たな経営理論をシンプルに吸収して元気に再始動できるよう、誠心誠意お手伝いします</a:t>
            </a:r>
          </a:p>
        </xdr:txBody>
      </xdr:sp>
      <xdr:sp macro="" textlink="">
        <xdr:nvSpPr>
          <xdr:cNvPr id="5" name="思考の吹き出し: 雲形 4">
            <a:extLst>
              <a:ext uri="{FF2B5EF4-FFF2-40B4-BE49-F238E27FC236}">
                <a16:creationId xmlns:a16="http://schemas.microsoft.com/office/drawing/2014/main" id="{92AEB9F7-30FC-4548-9B36-EA63E0AA00B6}"/>
              </a:ext>
            </a:extLst>
          </xdr:cNvPr>
          <xdr:cNvSpPr/>
        </xdr:nvSpPr>
        <xdr:spPr>
          <a:xfrm>
            <a:off x="2087880" y="106680"/>
            <a:ext cx="1828800" cy="693420"/>
          </a:xfrm>
          <a:prstGeom prst="cloudCallout">
            <a:avLst>
              <a:gd name="adj1" fmla="val -39583"/>
              <a:gd name="adj2" fmla="val 58105"/>
            </a:avLst>
          </a:prstGeom>
          <a:solidFill>
            <a:sysClr val="window" lastClr="FFFFFF"/>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6" name="グループ化 5">
            <a:extLst>
              <a:ext uri="{FF2B5EF4-FFF2-40B4-BE49-F238E27FC236}">
                <a16:creationId xmlns:a16="http://schemas.microsoft.com/office/drawing/2014/main" id="{2544A7CD-C64A-413A-8FAD-72550C1BF9DD}"/>
              </a:ext>
            </a:extLst>
          </xdr:cNvPr>
          <xdr:cNvGrpSpPr/>
        </xdr:nvGrpSpPr>
        <xdr:grpSpPr>
          <a:xfrm>
            <a:off x="994560" y="274776"/>
            <a:ext cx="3257400" cy="884747"/>
            <a:chOff x="796440" y="503376"/>
            <a:chExt cx="3257400" cy="884747"/>
          </a:xfrm>
        </xdr:grpSpPr>
        <xdr:sp macro="" textlink="">
          <xdr:nvSpPr>
            <xdr:cNvPr id="28" name="円弧 27">
              <a:extLst>
                <a:ext uri="{FF2B5EF4-FFF2-40B4-BE49-F238E27FC236}">
                  <a16:creationId xmlns:a16="http://schemas.microsoft.com/office/drawing/2014/main" id="{58378432-7D0A-4BAD-9DED-8B9EF3DB353D}"/>
                </a:ext>
              </a:extLst>
            </xdr:cNvPr>
            <xdr:cNvSpPr/>
          </xdr:nvSpPr>
          <xdr:spPr>
            <a:xfrm flipH="1">
              <a:off x="1040224" y="563670"/>
              <a:ext cx="275635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9" name="円弧 28">
              <a:extLst>
                <a:ext uri="{FF2B5EF4-FFF2-40B4-BE49-F238E27FC236}">
                  <a16:creationId xmlns:a16="http://schemas.microsoft.com/office/drawing/2014/main" id="{53DB3E75-D15A-4E4F-976D-C1085B9964C7}"/>
                </a:ext>
              </a:extLst>
            </xdr:cNvPr>
            <xdr:cNvSpPr/>
          </xdr:nvSpPr>
          <xdr:spPr>
            <a:xfrm flipH="1">
              <a:off x="923576" y="531934"/>
              <a:ext cx="300072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0" name="円弧 29">
              <a:extLst>
                <a:ext uri="{FF2B5EF4-FFF2-40B4-BE49-F238E27FC236}">
                  <a16:creationId xmlns:a16="http://schemas.microsoft.com/office/drawing/2014/main" id="{4A9C2A4A-2678-478B-8B76-3D375E954632}"/>
                </a:ext>
              </a:extLst>
            </xdr:cNvPr>
            <xdr:cNvSpPr/>
          </xdr:nvSpPr>
          <xdr:spPr>
            <a:xfrm flipH="1">
              <a:off x="796440" y="503376"/>
              <a:ext cx="3257400"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grpSp>
        <xdr:nvGrpSpPr>
          <xdr:cNvPr id="7" name="グループ化 6">
            <a:extLst>
              <a:ext uri="{FF2B5EF4-FFF2-40B4-BE49-F238E27FC236}">
                <a16:creationId xmlns:a16="http://schemas.microsoft.com/office/drawing/2014/main" id="{891727C2-08E7-44BF-B57A-114B6BBEF3E5}"/>
              </a:ext>
            </a:extLst>
          </xdr:cNvPr>
          <xdr:cNvGrpSpPr/>
        </xdr:nvGrpSpPr>
        <xdr:grpSpPr>
          <a:xfrm>
            <a:off x="4070053" y="807720"/>
            <a:ext cx="1474036" cy="762926"/>
            <a:chOff x="4298653" y="670560"/>
            <a:chExt cx="1474036" cy="762926"/>
          </a:xfrm>
        </xdr:grpSpPr>
        <xdr:grpSp>
          <xdr:nvGrpSpPr>
            <xdr:cNvPr id="22" name="グループ化 21">
              <a:extLst>
                <a:ext uri="{FF2B5EF4-FFF2-40B4-BE49-F238E27FC236}">
                  <a16:creationId xmlns:a16="http://schemas.microsoft.com/office/drawing/2014/main" id="{C95E291B-531B-465C-BDEA-27CB9EF5F138}"/>
                </a:ext>
              </a:extLst>
            </xdr:cNvPr>
            <xdr:cNvGrpSpPr/>
          </xdr:nvGrpSpPr>
          <xdr:grpSpPr>
            <a:xfrm>
              <a:off x="4298653" y="677965"/>
              <a:ext cx="956491" cy="659879"/>
              <a:chOff x="4298653" y="677965"/>
              <a:chExt cx="956491" cy="659879"/>
            </a:xfrm>
          </xdr:grpSpPr>
          <xdr:sp macro="" textlink="">
            <xdr:nvSpPr>
              <xdr:cNvPr id="26" name="フリーフォーム: 図形 25">
                <a:extLst>
                  <a:ext uri="{FF2B5EF4-FFF2-40B4-BE49-F238E27FC236}">
                    <a16:creationId xmlns:a16="http://schemas.microsoft.com/office/drawing/2014/main" id="{56E813A0-BA18-413A-8D75-FFB75C819351}"/>
                  </a:ext>
                </a:extLst>
              </xdr:cNvPr>
              <xdr:cNvSpPr/>
            </xdr:nvSpPr>
            <xdr:spPr>
              <a:xfrm flipH="1">
                <a:off x="4298653" y="677965"/>
                <a:ext cx="956491" cy="659879"/>
              </a:xfrm>
              <a:custGeom>
                <a:avLst/>
                <a:gdLst>
                  <a:gd name="connsiteX0" fmla="*/ 7620 w 2186940"/>
                  <a:gd name="connsiteY0" fmla="*/ 1508760 h 1508760"/>
                  <a:gd name="connsiteX1" fmla="*/ 1866900 w 2186940"/>
                  <a:gd name="connsiteY1" fmla="*/ 1508760 h 1508760"/>
                  <a:gd name="connsiteX2" fmla="*/ 2186940 w 2186940"/>
                  <a:gd name="connsiteY2" fmla="*/ 30480 h 1508760"/>
                  <a:gd name="connsiteX3" fmla="*/ 2110740 w 2186940"/>
                  <a:gd name="connsiteY3" fmla="*/ 0 h 1508760"/>
                  <a:gd name="connsiteX4" fmla="*/ 853440 w 2186940"/>
                  <a:gd name="connsiteY4" fmla="*/ 266700 h 1508760"/>
                  <a:gd name="connsiteX5" fmla="*/ 533400 w 2186940"/>
                  <a:gd name="connsiteY5" fmla="*/ 1409700 h 1508760"/>
                  <a:gd name="connsiteX6" fmla="*/ 0 w 2186940"/>
                  <a:gd name="connsiteY6" fmla="*/ 1409700 h 1508760"/>
                  <a:gd name="connsiteX7" fmla="*/ 7620 w 2186940"/>
                  <a:gd name="connsiteY7" fmla="*/ 1508760 h 15087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86940" h="1508760">
                    <a:moveTo>
                      <a:pt x="7620" y="1508760"/>
                    </a:moveTo>
                    <a:lnTo>
                      <a:pt x="1866900" y="1508760"/>
                    </a:lnTo>
                    <a:lnTo>
                      <a:pt x="2186940" y="30480"/>
                    </a:lnTo>
                    <a:lnTo>
                      <a:pt x="2110740" y="0"/>
                    </a:lnTo>
                    <a:lnTo>
                      <a:pt x="853440" y="266700"/>
                    </a:lnTo>
                    <a:lnTo>
                      <a:pt x="533400" y="1409700"/>
                    </a:lnTo>
                    <a:lnTo>
                      <a:pt x="0" y="1409700"/>
                    </a:lnTo>
                    <a:lnTo>
                      <a:pt x="7620" y="1508760"/>
                    </a:lnTo>
                    <a:close/>
                  </a:path>
                </a:pathLst>
              </a:cu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7" name="フリーフォーム: 図形 26">
                <a:extLst>
                  <a:ext uri="{FF2B5EF4-FFF2-40B4-BE49-F238E27FC236}">
                    <a16:creationId xmlns:a16="http://schemas.microsoft.com/office/drawing/2014/main" id="{31F89842-2F51-46FA-AAB9-7D8C7ED3F10C}"/>
                  </a:ext>
                </a:extLst>
              </xdr:cNvPr>
              <xdr:cNvSpPr/>
            </xdr:nvSpPr>
            <xdr:spPr>
              <a:xfrm flipH="1">
                <a:off x="4361974" y="717957"/>
                <a:ext cx="619887" cy="553232"/>
              </a:xfrm>
              <a:custGeom>
                <a:avLst/>
                <a:gdLst>
                  <a:gd name="connsiteX0" fmla="*/ 0 w 1417320"/>
                  <a:gd name="connsiteY0" fmla="*/ 1264920 h 1264920"/>
                  <a:gd name="connsiteX1" fmla="*/ 1112520 w 1417320"/>
                  <a:gd name="connsiteY1" fmla="*/ 1264920 h 1264920"/>
                  <a:gd name="connsiteX2" fmla="*/ 1417320 w 1417320"/>
                  <a:gd name="connsiteY2" fmla="*/ 0 h 1264920"/>
                  <a:gd name="connsiteX3" fmla="*/ 274320 w 1417320"/>
                  <a:gd name="connsiteY3" fmla="*/ 236220 h 1264920"/>
                  <a:gd name="connsiteX4" fmla="*/ 0 w 1417320"/>
                  <a:gd name="connsiteY4" fmla="*/ 1264920 h 126492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17320" h="1264920">
                    <a:moveTo>
                      <a:pt x="0" y="1264920"/>
                    </a:moveTo>
                    <a:lnTo>
                      <a:pt x="1112520" y="1264920"/>
                    </a:lnTo>
                    <a:lnTo>
                      <a:pt x="1417320" y="0"/>
                    </a:lnTo>
                    <a:lnTo>
                      <a:pt x="274320" y="236220"/>
                    </a:lnTo>
                    <a:lnTo>
                      <a:pt x="0" y="1264920"/>
                    </a:lnTo>
                    <a:close/>
                  </a:path>
                </a:pathLst>
              </a:cu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23" name="楕円 22">
              <a:extLst>
                <a:ext uri="{FF2B5EF4-FFF2-40B4-BE49-F238E27FC236}">
                  <a16:creationId xmlns:a16="http://schemas.microsoft.com/office/drawing/2014/main" id="{CFCE0A03-5BF8-4C00-AC9F-5ECEEC245F46}"/>
                </a:ext>
              </a:extLst>
            </xdr:cNvPr>
            <xdr:cNvSpPr/>
          </xdr:nvSpPr>
          <xdr:spPr>
            <a:xfrm flipH="1">
              <a:off x="5206556" y="670560"/>
              <a:ext cx="333248" cy="338569"/>
            </a:xfrm>
            <a:prstGeom prst="ellipse">
              <a:avLst/>
            </a:prstGeom>
            <a:gradFill>
              <a:gsLst>
                <a:gs pos="29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4" name="フリーフォーム: 図形 23">
              <a:extLst>
                <a:ext uri="{FF2B5EF4-FFF2-40B4-BE49-F238E27FC236}">
                  <a16:creationId xmlns:a16="http://schemas.microsoft.com/office/drawing/2014/main" id="{649F8A49-49E4-411B-9338-872704231F6F}"/>
                </a:ext>
              </a:extLst>
            </xdr:cNvPr>
            <xdr:cNvSpPr/>
          </xdr:nvSpPr>
          <xdr:spPr>
            <a:xfrm flipH="1">
              <a:off x="5280029" y="979706"/>
              <a:ext cx="416559" cy="434235"/>
            </a:xfrm>
            <a:custGeom>
              <a:avLst/>
              <a:gdLst>
                <a:gd name="connsiteX0" fmla="*/ 15908 w 1192895"/>
                <a:gd name="connsiteY0" fmla="*/ 920676 h 1024768"/>
                <a:gd name="connsiteX1" fmla="*/ 480728 w 1192895"/>
                <a:gd name="connsiteY1" fmla="*/ 128196 h 1024768"/>
                <a:gd name="connsiteX2" fmla="*/ 876968 w 1192895"/>
                <a:gd name="connsiteY2" fmla="*/ 21516 h 1024768"/>
                <a:gd name="connsiteX3" fmla="*/ 1136048 w 1192895"/>
                <a:gd name="connsiteY3" fmla="*/ 341556 h 1024768"/>
                <a:gd name="connsiteX4" fmla="*/ 1143668 w 1192895"/>
                <a:gd name="connsiteY4" fmla="*/ 981636 h 1024768"/>
                <a:gd name="connsiteX5" fmla="*/ 1097948 w 1192895"/>
                <a:gd name="connsiteY5" fmla="*/ 966396 h 1024768"/>
                <a:gd name="connsiteX6" fmla="*/ 15908 w 1192895"/>
                <a:gd name="connsiteY6" fmla="*/ 920676 h 10247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2895" h="1024768">
                  <a:moveTo>
                    <a:pt x="15908" y="920676"/>
                  </a:moveTo>
                  <a:cubicBezTo>
                    <a:pt x="-86962" y="780976"/>
                    <a:pt x="337218" y="278056"/>
                    <a:pt x="480728" y="128196"/>
                  </a:cubicBezTo>
                  <a:cubicBezTo>
                    <a:pt x="624238" y="-21664"/>
                    <a:pt x="767748" y="-14044"/>
                    <a:pt x="876968" y="21516"/>
                  </a:cubicBezTo>
                  <a:cubicBezTo>
                    <a:pt x="986188" y="57076"/>
                    <a:pt x="1091598" y="181536"/>
                    <a:pt x="1136048" y="341556"/>
                  </a:cubicBezTo>
                  <a:cubicBezTo>
                    <a:pt x="1180498" y="501576"/>
                    <a:pt x="1150018" y="877496"/>
                    <a:pt x="1143668" y="981636"/>
                  </a:cubicBezTo>
                  <a:cubicBezTo>
                    <a:pt x="1137318" y="1085776"/>
                    <a:pt x="1284638" y="968936"/>
                    <a:pt x="1097948" y="966396"/>
                  </a:cubicBezTo>
                  <a:cubicBezTo>
                    <a:pt x="911258" y="963856"/>
                    <a:pt x="118778" y="1060376"/>
                    <a:pt x="15908" y="920676"/>
                  </a:cubicBezTo>
                  <a:close/>
                </a:path>
              </a:pathLst>
            </a:custGeom>
            <a:gradFill>
              <a:gsLst>
                <a:gs pos="28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5" name="正方形/長方形 24">
              <a:extLst>
                <a:ext uri="{FF2B5EF4-FFF2-40B4-BE49-F238E27FC236}">
                  <a16:creationId xmlns:a16="http://schemas.microsoft.com/office/drawing/2014/main" id="{D5F47EA1-F42D-4910-9153-E442D8FCAB6C}"/>
                </a:ext>
              </a:extLst>
            </xdr:cNvPr>
            <xdr:cNvSpPr/>
          </xdr:nvSpPr>
          <xdr:spPr>
            <a:xfrm flipH="1">
              <a:off x="4402528" y="1336230"/>
              <a:ext cx="1370161" cy="972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8" name="グループ化 7">
            <a:extLst>
              <a:ext uri="{FF2B5EF4-FFF2-40B4-BE49-F238E27FC236}">
                <a16:creationId xmlns:a16="http://schemas.microsoft.com/office/drawing/2014/main" id="{1E50B9B8-1DB7-4EA0-85E8-61BAC9701803}"/>
              </a:ext>
            </a:extLst>
          </xdr:cNvPr>
          <xdr:cNvGrpSpPr/>
        </xdr:nvGrpSpPr>
        <xdr:grpSpPr>
          <a:xfrm>
            <a:off x="499544" y="807720"/>
            <a:ext cx="1367356" cy="762926"/>
            <a:chOff x="95684" y="670560"/>
            <a:chExt cx="1367356" cy="762926"/>
          </a:xfrm>
        </xdr:grpSpPr>
        <xdr:grpSp>
          <xdr:nvGrpSpPr>
            <xdr:cNvPr id="16" name="グループ化 15">
              <a:extLst>
                <a:ext uri="{FF2B5EF4-FFF2-40B4-BE49-F238E27FC236}">
                  <a16:creationId xmlns:a16="http://schemas.microsoft.com/office/drawing/2014/main" id="{7D077A82-B15F-415B-9DCF-4EBD39B1B6E0}"/>
                </a:ext>
              </a:extLst>
            </xdr:cNvPr>
            <xdr:cNvGrpSpPr/>
          </xdr:nvGrpSpPr>
          <xdr:grpSpPr>
            <a:xfrm>
              <a:off x="575773" y="677965"/>
              <a:ext cx="887267" cy="659879"/>
              <a:chOff x="575773" y="677965"/>
              <a:chExt cx="887267" cy="659879"/>
            </a:xfrm>
          </xdr:grpSpPr>
          <xdr:sp macro="" textlink="">
            <xdr:nvSpPr>
              <xdr:cNvPr id="20" name="フリーフォーム: 図形 19">
                <a:extLst>
                  <a:ext uri="{FF2B5EF4-FFF2-40B4-BE49-F238E27FC236}">
                    <a16:creationId xmlns:a16="http://schemas.microsoft.com/office/drawing/2014/main" id="{3BBB8E88-0CC5-4835-9DE0-7F08D0D5CA46}"/>
                  </a:ext>
                </a:extLst>
              </xdr:cNvPr>
              <xdr:cNvSpPr/>
            </xdr:nvSpPr>
            <xdr:spPr>
              <a:xfrm>
                <a:off x="575773" y="677965"/>
                <a:ext cx="887267" cy="659879"/>
              </a:xfrm>
              <a:custGeom>
                <a:avLst/>
                <a:gdLst>
                  <a:gd name="connsiteX0" fmla="*/ 7620 w 2186940"/>
                  <a:gd name="connsiteY0" fmla="*/ 1508760 h 1508760"/>
                  <a:gd name="connsiteX1" fmla="*/ 1866900 w 2186940"/>
                  <a:gd name="connsiteY1" fmla="*/ 1508760 h 1508760"/>
                  <a:gd name="connsiteX2" fmla="*/ 2186940 w 2186940"/>
                  <a:gd name="connsiteY2" fmla="*/ 30480 h 1508760"/>
                  <a:gd name="connsiteX3" fmla="*/ 2110740 w 2186940"/>
                  <a:gd name="connsiteY3" fmla="*/ 0 h 1508760"/>
                  <a:gd name="connsiteX4" fmla="*/ 853440 w 2186940"/>
                  <a:gd name="connsiteY4" fmla="*/ 266700 h 1508760"/>
                  <a:gd name="connsiteX5" fmla="*/ 533400 w 2186940"/>
                  <a:gd name="connsiteY5" fmla="*/ 1409700 h 1508760"/>
                  <a:gd name="connsiteX6" fmla="*/ 0 w 2186940"/>
                  <a:gd name="connsiteY6" fmla="*/ 1409700 h 1508760"/>
                  <a:gd name="connsiteX7" fmla="*/ 7620 w 2186940"/>
                  <a:gd name="connsiteY7" fmla="*/ 1508760 h 15087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86940" h="1508760">
                    <a:moveTo>
                      <a:pt x="7620" y="1508760"/>
                    </a:moveTo>
                    <a:lnTo>
                      <a:pt x="1866900" y="1508760"/>
                    </a:lnTo>
                    <a:lnTo>
                      <a:pt x="2186940" y="30480"/>
                    </a:lnTo>
                    <a:lnTo>
                      <a:pt x="2110740" y="0"/>
                    </a:lnTo>
                    <a:lnTo>
                      <a:pt x="853440" y="266700"/>
                    </a:lnTo>
                    <a:lnTo>
                      <a:pt x="533400" y="1409700"/>
                    </a:lnTo>
                    <a:lnTo>
                      <a:pt x="0" y="1409700"/>
                    </a:lnTo>
                    <a:lnTo>
                      <a:pt x="7620" y="1508760"/>
                    </a:lnTo>
                    <a:close/>
                  </a:path>
                </a:pathLst>
              </a:cu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1" name="フリーフォーム: 図形 20">
                <a:extLst>
                  <a:ext uri="{FF2B5EF4-FFF2-40B4-BE49-F238E27FC236}">
                    <a16:creationId xmlns:a16="http://schemas.microsoft.com/office/drawing/2014/main" id="{531F2AD4-F82A-4E39-B89D-74E6AAAC4F51}"/>
                  </a:ext>
                </a:extLst>
              </xdr:cNvPr>
              <xdr:cNvSpPr/>
            </xdr:nvSpPr>
            <xdr:spPr>
              <a:xfrm>
                <a:off x="829278" y="717957"/>
                <a:ext cx="575024" cy="553232"/>
              </a:xfrm>
              <a:custGeom>
                <a:avLst/>
                <a:gdLst>
                  <a:gd name="connsiteX0" fmla="*/ 0 w 1417320"/>
                  <a:gd name="connsiteY0" fmla="*/ 1264920 h 1264920"/>
                  <a:gd name="connsiteX1" fmla="*/ 1112520 w 1417320"/>
                  <a:gd name="connsiteY1" fmla="*/ 1264920 h 1264920"/>
                  <a:gd name="connsiteX2" fmla="*/ 1417320 w 1417320"/>
                  <a:gd name="connsiteY2" fmla="*/ 0 h 1264920"/>
                  <a:gd name="connsiteX3" fmla="*/ 274320 w 1417320"/>
                  <a:gd name="connsiteY3" fmla="*/ 236220 h 1264920"/>
                  <a:gd name="connsiteX4" fmla="*/ 0 w 1417320"/>
                  <a:gd name="connsiteY4" fmla="*/ 1264920 h 126492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17320" h="1264920">
                    <a:moveTo>
                      <a:pt x="0" y="1264920"/>
                    </a:moveTo>
                    <a:lnTo>
                      <a:pt x="1112520" y="1264920"/>
                    </a:lnTo>
                    <a:lnTo>
                      <a:pt x="1417320" y="0"/>
                    </a:lnTo>
                    <a:lnTo>
                      <a:pt x="274320" y="236220"/>
                    </a:lnTo>
                    <a:lnTo>
                      <a:pt x="0" y="1264920"/>
                    </a:lnTo>
                    <a:close/>
                  </a:path>
                </a:pathLst>
              </a:cu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7" name="楕円 16">
              <a:extLst>
                <a:ext uri="{FF2B5EF4-FFF2-40B4-BE49-F238E27FC236}">
                  <a16:creationId xmlns:a16="http://schemas.microsoft.com/office/drawing/2014/main" id="{6FE407FB-3DDB-402A-B85F-5AFA923268A3}"/>
                </a:ext>
              </a:extLst>
            </xdr:cNvPr>
            <xdr:cNvSpPr/>
          </xdr:nvSpPr>
          <xdr:spPr>
            <a:xfrm>
              <a:off x="311714" y="670560"/>
              <a:ext cx="309130" cy="338569"/>
            </a:xfrm>
            <a:prstGeom prst="ellipse">
              <a:avLst/>
            </a:prstGeom>
            <a:gradFill>
              <a:gsLst>
                <a:gs pos="29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8" name="フリーフォーム: 図形 17">
              <a:extLst>
                <a:ext uri="{FF2B5EF4-FFF2-40B4-BE49-F238E27FC236}">
                  <a16:creationId xmlns:a16="http://schemas.microsoft.com/office/drawing/2014/main" id="{7B592537-D80C-4616-A705-D1C4DAB8D501}"/>
                </a:ext>
              </a:extLst>
            </xdr:cNvPr>
            <xdr:cNvSpPr/>
          </xdr:nvSpPr>
          <xdr:spPr>
            <a:xfrm>
              <a:off x="166277" y="979706"/>
              <a:ext cx="386412" cy="434235"/>
            </a:xfrm>
            <a:custGeom>
              <a:avLst/>
              <a:gdLst>
                <a:gd name="connsiteX0" fmla="*/ 15908 w 1192895"/>
                <a:gd name="connsiteY0" fmla="*/ 920676 h 1024768"/>
                <a:gd name="connsiteX1" fmla="*/ 480728 w 1192895"/>
                <a:gd name="connsiteY1" fmla="*/ 128196 h 1024768"/>
                <a:gd name="connsiteX2" fmla="*/ 876968 w 1192895"/>
                <a:gd name="connsiteY2" fmla="*/ 21516 h 1024768"/>
                <a:gd name="connsiteX3" fmla="*/ 1136048 w 1192895"/>
                <a:gd name="connsiteY3" fmla="*/ 341556 h 1024768"/>
                <a:gd name="connsiteX4" fmla="*/ 1143668 w 1192895"/>
                <a:gd name="connsiteY4" fmla="*/ 981636 h 1024768"/>
                <a:gd name="connsiteX5" fmla="*/ 1097948 w 1192895"/>
                <a:gd name="connsiteY5" fmla="*/ 966396 h 1024768"/>
                <a:gd name="connsiteX6" fmla="*/ 15908 w 1192895"/>
                <a:gd name="connsiteY6" fmla="*/ 920676 h 10247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2895" h="1024768">
                  <a:moveTo>
                    <a:pt x="15908" y="920676"/>
                  </a:moveTo>
                  <a:cubicBezTo>
                    <a:pt x="-86962" y="780976"/>
                    <a:pt x="337218" y="278056"/>
                    <a:pt x="480728" y="128196"/>
                  </a:cubicBezTo>
                  <a:cubicBezTo>
                    <a:pt x="624238" y="-21664"/>
                    <a:pt x="767748" y="-14044"/>
                    <a:pt x="876968" y="21516"/>
                  </a:cubicBezTo>
                  <a:cubicBezTo>
                    <a:pt x="986188" y="57076"/>
                    <a:pt x="1091598" y="181536"/>
                    <a:pt x="1136048" y="341556"/>
                  </a:cubicBezTo>
                  <a:cubicBezTo>
                    <a:pt x="1180498" y="501576"/>
                    <a:pt x="1150018" y="877496"/>
                    <a:pt x="1143668" y="981636"/>
                  </a:cubicBezTo>
                  <a:cubicBezTo>
                    <a:pt x="1137318" y="1085776"/>
                    <a:pt x="1284638" y="968936"/>
                    <a:pt x="1097948" y="966396"/>
                  </a:cubicBezTo>
                  <a:cubicBezTo>
                    <a:pt x="911258" y="963856"/>
                    <a:pt x="118778" y="1060376"/>
                    <a:pt x="15908" y="920676"/>
                  </a:cubicBezTo>
                  <a:close/>
                </a:path>
              </a:pathLst>
            </a:custGeom>
            <a:gradFill>
              <a:gsLst>
                <a:gs pos="28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9" name="正方形/長方形 18">
              <a:extLst>
                <a:ext uri="{FF2B5EF4-FFF2-40B4-BE49-F238E27FC236}">
                  <a16:creationId xmlns:a16="http://schemas.microsoft.com/office/drawing/2014/main" id="{0EB6795A-FBD1-4FB8-A0DB-6AD919341DA6}"/>
                </a:ext>
              </a:extLst>
            </xdr:cNvPr>
            <xdr:cNvSpPr/>
          </xdr:nvSpPr>
          <xdr:spPr>
            <a:xfrm>
              <a:off x="95684" y="1336230"/>
              <a:ext cx="1270999" cy="972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9" name="テキスト ボックス 55">
            <a:extLst>
              <a:ext uri="{FF2B5EF4-FFF2-40B4-BE49-F238E27FC236}">
                <a16:creationId xmlns:a16="http://schemas.microsoft.com/office/drawing/2014/main" id="{9DE8A71E-956F-488A-ABD1-1F1DD18E351C}"/>
              </a:ext>
            </a:extLst>
          </xdr:cNvPr>
          <xdr:cNvSpPr txBox="1"/>
        </xdr:nvSpPr>
        <xdr:spPr>
          <a:xfrm>
            <a:off x="906780" y="749450"/>
            <a:ext cx="4122420" cy="40011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600" b="1">
                <a:solidFill>
                  <a:srgbClr val="C00000"/>
                </a:solidFill>
                <a:latin typeface="ＭＳ Ｐゴシック" panose="020B0600070205080204" pitchFamily="50" charset="-128"/>
                <a:ea typeface="ＭＳ Ｐゴシック" panose="020B0600070205080204" pitchFamily="50" charset="-128"/>
              </a:rPr>
              <a:t>対面対話ビデオ経営研修</a:t>
            </a:r>
          </a:p>
        </xdr:txBody>
      </xdr:sp>
      <xdr:sp macro="" textlink="">
        <xdr:nvSpPr>
          <xdr:cNvPr id="10" name="テキスト ボックス 57">
            <a:extLst>
              <a:ext uri="{FF2B5EF4-FFF2-40B4-BE49-F238E27FC236}">
                <a16:creationId xmlns:a16="http://schemas.microsoft.com/office/drawing/2014/main" id="{E6FB7DB4-6DA2-4D37-8D5B-1CF3A4BD07E9}"/>
              </a:ext>
            </a:extLst>
          </xdr:cNvPr>
          <xdr:cNvSpPr txBox="1"/>
        </xdr:nvSpPr>
        <xdr:spPr>
          <a:xfrm>
            <a:off x="2435601" y="251460"/>
            <a:ext cx="1128129" cy="541020"/>
          </a:xfrm>
          <a:prstGeom prst="rect">
            <a:avLst/>
          </a:prstGeom>
          <a:noFill/>
        </xdr:spPr>
        <xdr:txBody>
          <a:bodyPr wrap="square" t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200"/>
              </a:lnSpc>
            </a:pPr>
            <a:r>
              <a:rPr lang="en-US" altLang="ja-JP" sz="1200" b="1">
                <a:solidFill>
                  <a:srgbClr val="002060"/>
                </a:solidFill>
                <a:latin typeface="Arial" panose="020B0604020202020204" pitchFamily="34" charset="0"/>
                <a:ea typeface="ＭＳ ゴシック" panose="020B0609070205080204" pitchFamily="49" charset="-128"/>
                <a:cs typeface="Arial" panose="020B0604020202020204" pitchFamily="34" charset="0"/>
              </a:rPr>
              <a:t>ZOOM</a:t>
            </a:r>
            <a:endParaRPr lang="ja-JP" altLang="en-US" sz="1200" b="1">
              <a:solidFill>
                <a:srgbClr val="002060"/>
              </a:solidFill>
              <a:latin typeface="Arial" panose="020B0604020202020204" pitchFamily="34" charset="0"/>
              <a:ea typeface="ＭＳ ゴシック" panose="020B0609070205080204" pitchFamily="49" charset="-128"/>
              <a:cs typeface="Arial" panose="020B0604020202020204" pitchFamily="34" charset="0"/>
            </a:endParaRPr>
          </a:p>
          <a:p>
            <a:pPr algn="ctr">
              <a:lnSpc>
                <a:spcPts val="1200"/>
              </a:lnSpc>
            </a:pPr>
            <a:r>
              <a:rPr lang="en-US" altLang="ja-JP" sz="1200">
                <a:solidFill>
                  <a:srgbClr val="002060"/>
                </a:solidFill>
                <a:latin typeface="Arial" panose="020B0604020202020204" pitchFamily="34" charset="0"/>
                <a:ea typeface="ＭＳ ゴシック" panose="020B0609070205080204" pitchFamily="49" charset="-128"/>
                <a:cs typeface="Arial" panose="020B0604020202020204" pitchFamily="34" charset="0"/>
              </a:rPr>
              <a:t>face to face</a:t>
            </a:r>
          </a:p>
          <a:p>
            <a:pPr algn="ctr">
              <a:lnSpc>
                <a:spcPts val="1200"/>
              </a:lnSpc>
            </a:pPr>
            <a:r>
              <a:rPr lang="en-US" altLang="ja-JP" sz="1200">
                <a:solidFill>
                  <a:srgbClr val="002060"/>
                </a:solidFill>
                <a:latin typeface="Arial" panose="020B0604020202020204" pitchFamily="34" charset="0"/>
                <a:ea typeface="ＭＳ ゴシック" panose="020B0609070205080204" pitchFamily="49" charset="-128"/>
                <a:cs typeface="Arial" panose="020B0604020202020204" pitchFamily="34" charset="0"/>
              </a:rPr>
              <a:t>office to office</a:t>
            </a:r>
          </a:p>
        </xdr:txBody>
      </xdr:sp>
      <xdr:sp macro="" textlink="">
        <xdr:nvSpPr>
          <xdr:cNvPr id="11" name="テキスト ボックス 10">
            <a:extLst>
              <a:ext uri="{FF2B5EF4-FFF2-40B4-BE49-F238E27FC236}">
                <a16:creationId xmlns:a16="http://schemas.microsoft.com/office/drawing/2014/main" id="{1894028F-1E14-4917-94FD-8E56C9AE7803}"/>
              </a:ext>
            </a:extLst>
          </xdr:cNvPr>
          <xdr:cNvSpPr txBox="1"/>
        </xdr:nvSpPr>
        <xdr:spPr>
          <a:xfrm>
            <a:off x="997540" y="990600"/>
            <a:ext cx="3977948"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2400" b="1">
                <a:solidFill>
                  <a:srgbClr val="002060"/>
                </a:solidFill>
                <a:effectLst>
                  <a:glow rad="127000">
                    <a:schemeClr val="bg1"/>
                  </a:glow>
                </a:effectLst>
                <a:latin typeface="HGP明朝B" panose="02020800000000000000" pitchFamily="18" charset="-128"/>
                <a:ea typeface="HGP明朝B" panose="02020800000000000000" pitchFamily="18" charset="-128"/>
              </a:rPr>
              <a:t>シンプル思考で選択と集中</a:t>
            </a:r>
          </a:p>
        </xdr:txBody>
      </xdr:sp>
      <xdr:grpSp>
        <xdr:nvGrpSpPr>
          <xdr:cNvPr id="12" name="グループ化 11">
            <a:extLst>
              <a:ext uri="{FF2B5EF4-FFF2-40B4-BE49-F238E27FC236}">
                <a16:creationId xmlns:a16="http://schemas.microsoft.com/office/drawing/2014/main" id="{E125692E-E61E-413B-9177-F31099B2A87F}"/>
              </a:ext>
            </a:extLst>
          </xdr:cNvPr>
          <xdr:cNvGrpSpPr/>
        </xdr:nvGrpSpPr>
        <xdr:grpSpPr>
          <a:xfrm flipH="1">
            <a:off x="1726080" y="274776"/>
            <a:ext cx="3257400" cy="884747"/>
            <a:chOff x="796440" y="503376"/>
            <a:chExt cx="3257400" cy="884747"/>
          </a:xfrm>
        </xdr:grpSpPr>
        <xdr:sp macro="" textlink="">
          <xdr:nvSpPr>
            <xdr:cNvPr id="13" name="円弧 12">
              <a:extLst>
                <a:ext uri="{FF2B5EF4-FFF2-40B4-BE49-F238E27FC236}">
                  <a16:creationId xmlns:a16="http://schemas.microsoft.com/office/drawing/2014/main" id="{5B3DA8E2-C76A-4A4A-823F-28DE4A7B9F22}"/>
                </a:ext>
              </a:extLst>
            </xdr:cNvPr>
            <xdr:cNvSpPr/>
          </xdr:nvSpPr>
          <xdr:spPr>
            <a:xfrm flipH="1">
              <a:off x="1040224" y="563670"/>
              <a:ext cx="275635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4" name="円弧 13">
              <a:extLst>
                <a:ext uri="{FF2B5EF4-FFF2-40B4-BE49-F238E27FC236}">
                  <a16:creationId xmlns:a16="http://schemas.microsoft.com/office/drawing/2014/main" id="{03D249CA-D12E-4CE6-8268-513DD0C0EBBF}"/>
                </a:ext>
              </a:extLst>
            </xdr:cNvPr>
            <xdr:cNvSpPr/>
          </xdr:nvSpPr>
          <xdr:spPr>
            <a:xfrm flipH="1">
              <a:off x="923576" y="531934"/>
              <a:ext cx="300072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5" name="円弧 14">
              <a:extLst>
                <a:ext uri="{FF2B5EF4-FFF2-40B4-BE49-F238E27FC236}">
                  <a16:creationId xmlns:a16="http://schemas.microsoft.com/office/drawing/2014/main" id="{749EDD36-E4F1-4225-B396-0E6C0445E71A}"/>
                </a:ext>
              </a:extLst>
            </xdr:cNvPr>
            <xdr:cNvSpPr/>
          </xdr:nvSpPr>
          <xdr:spPr>
            <a:xfrm flipH="1">
              <a:off x="796440" y="503376"/>
              <a:ext cx="3257400"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87925</xdr:colOff>
      <xdr:row>0</xdr:row>
      <xdr:rowOff>7620</xdr:rowOff>
    </xdr:from>
    <xdr:to>
      <xdr:col>8</xdr:col>
      <xdr:colOff>746760</xdr:colOff>
      <xdr:row>9</xdr:row>
      <xdr:rowOff>47117</xdr:rowOff>
    </xdr:to>
    <xdr:grpSp>
      <xdr:nvGrpSpPr>
        <xdr:cNvPr id="3" name="グループ化 2">
          <a:extLst>
            <a:ext uri="{FF2B5EF4-FFF2-40B4-BE49-F238E27FC236}">
              <a16:creationId xmlns:a16="http://schemas.microsoft.com/office/drawing/2014/main" id="{B840FA92-32B7-4FE7-A2DB-FF48365F6406}"/>
            </a:ext>
          </a:extLst>
        </xdr:cNvPr>
        <xdr:cNvGrpSpPr/>
      </xdr:nvGrpSpPr>
      <xdr:grpSpPr>
        <a:xfrm>
          <a:off x="87925" y="7620"/>
          <a:ext cx="5756615" cy="2028317"/>
          <a:chOff x="87925" y="7620"/>
          <a:chExt cx="5764235" cy="2051177"/>
        </a:xfrm>
      </xdr:grpSpPr>
      <xdr:sp macro="" textlink="">
        <xdr:nvSpPr>
          <xdr:cNvPr id="2" name="正方形/長方形 1">
            <a:extLst>
              <a:ext uri="{FF2B5EF4-FFF2-40B4-BE49-F238E27FC236}">
                <a16:creationId xmlns:a16="http://schemas.microsoft.com/office/drawing/2014/main" id="{C75D351E-1118-4A04-8EF8-DC429AC83B96}"/>
              </a:ext>
            </a:extLst>
          </xdr:cNvPr>
          <xdr:cNvSpPr/>
        </xdr:nvSpPr>
        <xdr:spPr>
          <a:xfrm>
            <a:off x="152485" y="7620"/>
            <a:ext cx="5676784" cy="809117"/>
          </a:xfrm>
          <a:prstGeom prst="rect">
            <a:avLst/>
          </a:prstGeom>
          <a:gradFill>
            <a:gsLst>
              <a:gs pos="0">
                <a:schemeClr val="accent5">
                  <a:lumMod val="60000"/>
                  <a:lumOff val="40000"/>
                </a:schemeClr>
              </a:gs>
              <a:gs pos="68000">
                <a:schemeClr val="accent5">
                  <a:lumMod val="20000"/>
                  <a:lumOff val="80000"/>
                </a:schemeClr>
              </a:gs>
              <a:gs pos="100000">
                <a:schemeClr val="bg1"/>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6B191D18-9C29-4DB6-A283-1203C2C12390}"/>
              </a:ext>
            </a:extLst>
          </xdr:cNvPr>
          <xdr:cNvSpPr txBox="1"/>
        </xdr:nvSpPr>
        <xdr:spPr>
          <a:xfrm>
            <a:off x="87925" y="1548796"/>
            <a:ext cx="5756605" cy="278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b="1">
                <a:solidFill>
                  <a:srgbClr val="002060"/>
                </a:solidFill>
                <a:latin typeface="ＭＳ Ｐゴシック" panose="020B0600070205080204" pitchFamily="50" charset="-128"/>
                <a:ea typeface="ＭＳ Ｐゴシック" panose="020B0600070205080204" pitchFamily="50" charset="-128"/>
              </a:rPr>
              <a:t>バランススコアカード</a:t>
            </a:r>
            <a:r>
              <a:rPr kumimoji="1" lang="en-US" altLang="ja-JP" sz="1100" b="1">
                <a:solidFill>
                  <a:srgbClr val="002060"/>
                </a:solidFill>
                <a:latin typeface="ＭＳ Ｐゴシック" panose="020B0600070205080204" pitchFamily="50" charset="-128"/>
                <a:ea typeface="ＭＳ Ｐゴシック" panose="020B0600070205080204" pitchFamily="50" charset="-128"/>
              </a:rPr>
              <a:t>(BSC)</a:t>
            </a:r>
            <a:r>
              <a:rPr kumimoji="1" lang="ja-JP" altLang="en-US" sz="1100" b="1">
                <a:solidFill>
                  <a:srgbClr val="002060"/>
                </a:solidFill>
                <a:latin typeface="ＭＳ Ｐゴシック" panose="020B0600070205080204" pitchFamily="50" charset="-128"/>
                <a:ea typeface="ＭＳ Ｐゴシック" panose="020B0600070205080204" pitchFamily="50" charset="-128"/>
              </a:rPr>
              <a:t>のフレームワーク論理思考で単純明快に成功の未来戦略を画す</a:t>
            </a:r>
          </a:p>
        </xdr:txBody>
      </xdr:sp>
      <xdr:sp macro="" textlink="">
        <xdr:nvSpPr>
          <xdr:cNvPr id="5" name="テキスト ボックス 4">
            <a:extLst>
              <a:ext uri="{FF2B5EF4-FFF2-40B4-BE49-F238E27FC236}">
                <a16:creationId xmlns:a16="http://schemas.microsoft.com/office/drawing/2014/main" id="{DE61141C-21FE-48A8-841B-31AB97715B32}"/>
              </a:ext>
            </a:extLst>
          </xdr:cNvPr>
          <xdr:cNvSpPr txBox="1"/>
        </xdr:nvSpPr>
        <xdr:spPr>
          <a:xfrm>
            <a:off x="89664" y="1779973"/>
            <a:ext cx="5762496" cy="278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200" b="1">
                <a:solidFill>
                  <a:srgbClr val="C00000"/>
                </a:solidFill>
                <a:latin typeface="ＭＳ Ｐゴシック" panose="020B0600070205080204" pitchFamily="50" charset="-128"/>
                <a:ea typeface="ＭＳ Ｐゴシック" panose="020B0600070205080204" pitchFamily="50" charset="-128"/>
              </a:rPr>
              <a:t>無料体験</a:t>
            </a:r>
            <a:r>
              <a:rPr kumimoji="1" lang="en-US" altLang="ja-JP" sz="1200" b="1">
                <a:solidFill>
                  <a:srgbClr val="C00000"/>
                </a:solidFill>
                <a:latin typeface="ＭＳ Ｐゴシック" panose="020B0600070205080204" pitchFamily="50" charset="-128"/>
                <a:ea typeface="ＭＳ Ｐゴシック" panose="020B0600070205080204" pitchFamily="50" charset="-128"/>
              </a:rPr>
              <a:t>ZOOM</a:t>
            </a:r>
            <a:r>
              <a:rPr kumimoji="1" lang="ja-JP" altLang="en-US" sz="1200" b="1">
                <a:solidFill>
                  <a:srgbClr val="C00000"/>
                </a:solidFill>
                <a:latin typeface="ＭＳ Ｐゴシック" panose="020B0600070205080204" pitchFamily="50" charset="-128"/>
                <a:ea typeface="ＭＳ Ｐゴシック" panose="020B0600070205080204" pitchFamily="50" charset="-128"/>
              </a:rPr>
              <a:t>研修を始めました。お試しください。</a:t>
            </a:r>
          </a:p>
        </xdr:txBody>
      </xdr:sp>
      <xdr:sp macro="" textlink="">
        <xdr:nvSpPr>
          <xdr:cNvPr id="6" name="思考の吹き出し: 雲形 5">
            <a:extLst>
              <a:ext uri="{FF2B5EF4-FFF2-40B4-BE49-F238E27FC236}">
                <a16:creationId xmlns:a16="http://schemas.microsoft.com/office/drawing/2014/main" id="{3A131B87-085D-4083-BA5B-1335EDD7BBC4}"/>
              </a:ext>
            </a:extLst>
          </xdr:cNvPr>
          <xdr:cNvSpPr/>
        </xdr:nvSpPr>
        <xdr:spPr>
          <a:xfrm>
            <a:off x="2044747" y="107796"/>
            <a:ext cx="1831221" cy="701235"/>
          </a:xfrm>
          <a:prstGeom prst="cloudCallout">
            <a:avLst>
              <a:gd name="adj1" fmla="val -39583"/>
              <a:gd name="adj2" fmla="val 58105"/>
            </a:avLst>
          </a:prstGeom>
          <a:solidFill>
            <a:sysClr val="window" lastClr="FFFFFF"/>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7" name="グループ化 6">
            <a:extLst>
              <a:ext uri="{FF2B5EF4-FFF2-40B4-BE49-F238E27FC236}">
                <a16:creationId xmlns:a16="http://schemas.microsoft.com/office/drawing/2014/main" id="{644E7C75-07D6-4D41-95C6-4E60941B7CC1}"/>
              </a:ext>
            </a:extLst>
          </xdr:cNvPr>
          <xdr:cNvGrpSpPr/>
        </xdr:nvGrpSpPr>
        <xdr:grpSpPr>
          <a:xfrm>
            <a:off x="949980" y="277787"/>
            <a:ext cx="3261712" cy="889639"/>
            <a:chOff x="796440" y="503376"/>
            <a:chExt cx="3257400" cy="879724"/>
          </a:xfrm>
        </xdr:grpSpPr>
        <xdr:sp macro="" textlink="">
          <xdr:nvSpPr>
            <xdr:cNvPr id="29" name="円弧 28">
              <a:extLst>
                <a:ext uri="{FF2B5EF4-FFF2-40B4-BE49-F238E27FC236}">
                  <a16:creationId xmlns:a16="http://schemas.microsoft.com/office/drawing/2014/main" id="{C70FEC60-F0FE-4047-8CE8-EE2104F685D7}"/>
                </a:ext>
              </a:extLst>
            </xdr:cNvPr>
            <xdr:cNvSpPr/>
          </xdr:nvSpPr>
          <xdr:spPr>
            <a:xfrm flipH="1">
              <a:off x="1045298" y="558647"/>
              <a:ext cx="275635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0" name="円弧 29">
              <a:extLst>
                <a:ext uri="{FF2B5EF4-FFF2-40B4-BE49-F238E27FC236}">
                  <a16:creationId xmlns:a16="http://schemas.microsoft.com/office/drawing/2014/main" id="{7A55DB59-FAD4-46CA-8972-53E2FBA857B5}"/>
                </a:ext>
              </a:extLst>
            </xdr:cNvPr>
            <xdr:cNvSpPr/>
          </xdr:nvSpPr>
          <xdr:spPr>
            <a:xfrm flipH="1">
              <a:off x="923576" y="531934"/>
              <a:ext cx="300072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1" name="円弧 30">
              <a:extLst>
                <a:ext uri="{FF2B5EF4-FFF2-40B4-BE49-F238E27FC236}">
                  <a16:creationId xmlns:a16="http://schemas.microsoft.com/office/drawing/2014/main" id="{405E9B2F-B8D3-4AE9-A852-BA03070B0B93}"/>
                </a:ext>
              </a:extLst>
            </xdr:cNvPr>
            <xdr:cNvSpPr/>
          </xdr:nvSpPr>
          <xdr:spPr>
            <a:xfrm flipH="1">
              <a:off x="796440" y="503376"/>
              <a:ext cx="3257400"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grpSp>
        <xdr:nvGrpSpPr>
          <xdr:cNvPr id="8" name="グループ化 7">
            <a:extLst>
              <a:ext uri="{FF2B5EF4-FFF2-40B4-BE49-F238E27FC236}">
                <a16:creationId xmlns:a16="http://schemas.microsoft.com/office/drawing/2014/main" id="{FD9E9BC5-A251-455E-8137-701832D9AAA8}"/>
              </a:ext>
            </a:extLst>
          </xdr:cNvPr>
          <xdr:cNvGrpSpPr/>
        </xdr:nvGrpSpPr>
        <xdr:grpSpPr>
          <a:xfrm>
            <a:off x="4105744" y="816737"/>
            <a:ext cx="1475987" cy="771525"/>
            <a:chOff x="4298653" y="670560"/>
            <a:chExt cx="1474036" cy="762926"/>
          </a:xfrm>
        </xdr:grpSpPr>
        <xdr:grpSp>
          <xdr:nvGrpSpPr>
            <xdr:cNvPr id="23" name="グループ化 22">
              <a:extLst>
                <a:ext uri="{FF2B5EF4-FFF2-40B4-BE49-F238E27FC236}">
                  <a16:creationId xmlns:a16="http://schemas.microsoft.com/office/drawing/2014/main" id="{B6F13D60-7833-42CB-B53C-2E04F6D900EB}"/>
                </a:ext>
              </a:extLst>
            </xdr:cNvPr>
            <xdr:cNvGrpSpPr/>
          </xdr:nvGrpSpPr>
          <xdr:grpSpPr>
            <a:xfrm>
              <a:off x="4298653" y="677965"/>
              <a:ext cx="956491" cy="659879"/>
              <a:chOff x="4298653" y="677965"/>
              <a:chExt cx="956491" cy="659879"/>
            </a:xfrm>
          </xdr:grpSpPr>
          <xdr:sp macro="" textlink="">
            <xdr:nvSpPr>
              <xdr:cNvPr id="27" name="フリーフォーム: 図形 26">
                <a:extLst>
                  <a:ext uri="{FF2B5EF4-FFF2-40B4-BE49-F238E27FC236}">
                    <a16:creationId xmlns:a16="http://schemas.microsoft.com/office/drawing/2014/main" id="{F1E52414-14D1-4054-8083-A3B73CA30C87}"/>
                  </a:ext>
                </a:extLst>
              </xdr:cNvPr>
              <xdr:cNvSpPr/>
            </xdr:nvSpPr>
            <xdr:spPr>
              <a:xfrm flipH="1">
                <a:off x="4298653" y="677965"/>
                <a:ext cx="956491" cy="659879"/>
              </a:xfrm>
              <a:custGeom>
                <a:avLst/>
                <a:gdLst>
                  <a:gd name="connsiteX0" fmla="*/ 7620 w 2186940"/>
                  <a:gd name="connsiteY0" fmla="*/ 1508760 h 1508760"/>
                  <a:gd name="connsiteX1" fmla="*/ 1866900 w 2186940"/>
                  <a:gd name="connsiteY1" fmla="*/ 1508760 h 1508760"/>
                  <a:gd name="connsiteX2" fmla="*/ 2186940 w 2186940"/>
                  <a:gd name="connsiteY2" fmla="*/ 30480 h 1508760"/>
                  <a:gd name="connsiteX3" fmla="*/ 2110740 w 2186940"/>
                  <a:gd name="connsiteY3" fmla="*/ 0 h 1508760"/>
                  <a:gd name="connsiteX4" fmla="*/ 853440 w 2186940"/>
                  <a:gd name="connsiteY4" fmla="*/ 266700 h 1508760"/>
                  <a:gd name="connsiteX5" fmla="*/ 533400 w 2186940"/>
                  <a:gd name="connsiteY5" fmla="*/ 1409700 h 1508760"/>
                  <a:gd name="connsiteX6" fmla="*/ 0 w 2186940"/>
                  <a:gd name="connsiteY6" fmla="*/ 1409700 h 1508760"/>
                  <a:gd name="connsiteX7" fmla="*/ 7620 w 2186940"/>
                  <a:gd name="connsiteY7" fmla="*/ 1508760 h 15087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86940" h="1508760">
                    <a:moveTo>
                      <a:pt x="7620" y="1508760"/>
                    </a:moveTo>
                    <a:lnTo>
                      <a:pt x="1866900" y="1508760"/>
                    </a:lnTo>
                    <a:lnTo>
                      <a:pt x="2186940" y="30480"/>
                    </a:lnTo>
                    <a:lnTo>
                      <a:pt x="2110740" y="0"/>
                    </a:lnTo>
                    <a:lnTo>
                      <a:pt x="853440" y="266700"/>
                    </a:lnTo>
                    <a:lnTo>
                      <a:pt x="533400" y="1409700"/>
                    </a:lnTo>
                    <a:lnTo>
                      <a:pt x="0" y="1409700"/>
                    </a:lnTo>
                    <a:lnTo>
                      <a:pt x="7620" y="1508760"/>
                    </a:lnTo>
                    <a:close/>
                  </a:path>
                </a:pathLst>
              </a:cu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8" name="フリーフォーム: 図形 27">
                <a:extLst>
                  <a:ext uri="{FF2B5EF4-FFF2-40B4-BE49-F238E27FC236}">
                    <a16:creationId xmlns:a16="http://schemas.microsoft.com/office/drawing/2014/main" id="{84704FBB-B433-4542-8860-947FED04E643}"/>
                  </a:ext>
                </a:extLst>
              </xdr:cNvPr>
              <xdr:cNvSpPr/>
            </xdr:nvSpPr>
            <xdr:spPr>
              <a:xfrm flipH="1">
                <a:off x="4361974" y="717957"/>
                <a:ext cx="619887" cy="553232"/>
              </a:xfrm>
              <a:custGeom>
                <a:avLst/>
                <a:gdLst>
                  <a:gd name="connsiteX0" fmla="*/ 0 w 1417320"/>
                  <a:gd name="connsiteY0" fmla="*/ 1264920 h 1264920"/>
                  <a:gd name="connsiteX1" fmla="*/ 1112520 w 1417320"/>
                  <a:gd name="connsiteY1" fmla="*/ 1264920 h 1264920"/>
                  <a:gd name="connsiteX2" fmla="*/ 1417320 w 1417320"/>
                  <a:gd name="connsiteY2" fmla="*/ 0 h 1264920"/>
                  <a:gd name="connsiteX3" fmla="*/ 274320 w 1417320"/>
                  <a:gd name="connsiteY3" fmla="*/ 236220 h 1264920"/>
                  <a:gd name="connsiteX4" fmla="*/ 0 w 1417320"/>
                  <a:gd name="connsiteY4" fmla="*/ 1264920 h 126492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17320" h="1264920">
                    <a:moveTo>
                      <a:pt x="0" y="1264920"/>
                    </a:moveTo>
                    <a:lnTo>
                      <a:pt x="1112520" y="1264920"/>
                    </a:lnTo>
                    <a:lnTo>
                      <a:pt x="1417320" y="0"/>
                    </a:lnTo>
                    <a:lnTo>
                      <a:pt x="274320" y="236220"/>
                    </a:lnTo>
                    <a:lnTo>
                      <a:pt x="0" y="1264920"/>
                    </a:lnTo>
                    <a:close/>
                  </a:path>
                </a:pathLst>
              </a:cu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24" name="楕円 23">
              <a:extLst>
                <a:ext uri="{FF2B5EF4-FFF2-40B4-BE49-F238E27FC236}">
                  <a16:creationId xmlns:a16="http://schemas.microsoft.com/office/drawing/2014/main" id="{C6175D9E-F946-4262-89C0-59AE345F2DCB}"/>
                </a:ext>
              </a:extLst>
            </xdr:cNvPr>
            <xdr:cNvSpPr/>
          </xdr:nvSpPr>
          <xdr:spPr>
            <a:xfrm flipH="1">
              <a:off x="5206556" y="670560"/>
              <a:ext cx="333248" cy="338569"/>
            </a:xfrm>
            <a:prstGeom prst="ellipse">
              <a:avLst/>
            </a:prstGeom>
            <a:gradFill>
              <a:gsLst>
                <a:gs pos="29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5" name="フリーフォーム: 図形 24">
              <a:extLst>
                <a:ext uri="{FF2B5EF4-FFF2-40B4-BE49-F238E27FC236}">
                  <a16:creationId xmlns:a16="http://schemas.microsoft.com/office/drawing/2014/main" id="{CDDEB352-DD1C-40DF-9E1F-83D293E375B2}"/>
                </a:ext>
              </a:extLst>
            </xdr:cNvPr>
            <xdr:cNvSpPr/>
          </xdr:nvSpPr>
          <xdr:spPr>
            <a:xfrm flipH="1">
              <a:off x="5280029" y="979706"/>
              <a:ext cx="416559" cy="434235"/>
            </a:xfrm>
            <a:custGeom>
              <a:avLst/>
              <a:gdLst>
                <a:gd name="connsiteX0" fmla="*/ 15908 w 1192895"/>
                <a:gd name="connsiteY0" fmla="*/ 920676 h 1024768"/>
                <a:gd name="connsiteX1" fmla="*/ 480728 w 1192895"/>
                <a:gd name="connsiteY1" fmla="*/ 128196 h 1024768"/>
                <a:gd name="connsiteX2" fmla="*/ 876968 w 1192895"/>
                <a:gd name="connsiteY2" fmla="*/ 21516 h 1024768"/>
                <a:gd name="connsiteX3" fmla="*/ 1136048 w 1192895"/>
                <a:gd name="connsiteY3" fmla="*/ 341556 h 1024768"/>
                <a:gd name="connsiteX4" fmla="*/ 1143668 w 1192895"/>
                <a:gd name="connsiteY4" fmla="*/ 981636 h 1024768"/>
                <a:gd name="connsiteX5" fmla="*/ 1097948 w 1192895"/>
                <a:gd name="connsiteY5" fmla="*/ 966396 h 1024768"/>
                <a:gd name="connsiteX6" fmla="*/ 15908 w 1192895"/>
                <a:gd name="connsiteY6" fmla="*/ 920676 h 10247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2895" h="1024768">
                  <a:moveTo>
                    <a:pt x="15908" y="920676"/>
                  </a:moveTo>
                  <a:cubicBezTo>
                    <a:pt x="-86962" y="780976"/>
                    <a:pt x="337218" y="278056"/>
                    <a:pt x="480728" y="128196"/>
                  </a:cubicBezTo>
                  <a:cubicBezTo>
                    <a:pt x="624238" y="-21664"/>
                    <a:pt x="767748" y="-14044"/>
                    <a:pt x="876968" y="21516"/>
                  </a:cubicBezTo>
                  <a:cubicBezTo>
                    <a:pt x="986188" y="57076"/>
                    <a:pt x="1091598" y="181536"/>
                    <a:pt x="1136048" y="341556"/>
                  </a:cubicBezTo>
                  <a:cubicBezTo>
                    <a:pt x="1180498" y="501576"/>
                    <a:pt x="1150018" y="877496"/>
                    <a:pt x="1143668" y="981636"/>
                  </a:cubicBezTo>
                  <a:cubicBezTo>
                    <a:pt x="1137318" y="1085776"/>
                    <a:pt x="1284638" y="968936"/>
                    <a:pt x="1097948" y="966396"/>
                  </a:cubicBezTo>
                  <a:cubicBezTo>
                    <a:pt x="911258" y="963856"/>
                    <a:pt x="118778" y="1060376"/>
                    <a:pt x="15908" y="920676"/>
                  </a:cubicBezTo>
                  <a:close/>
                </a:path>
              </a:pathLst>
            </a:custGeom>
            <a:gradFill>
              <a:gsLst>
                <a:gs pos="28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6" name="正方形/長方形 25">
              <a:extLst>
                <a:ext uri="{FF2B5EF4-FFF2-40B4-BE49-F238E27FC236}">
                  <a16:creationId xmlns:a16="http://schemas.microsoft.com/office/drawing/2014/main" id="{A950D60B-87D1-42D8-BC9C-58883AD4710F}"/>
                </a:ext>
              </a:extLst>
            </xdr:cNvPr>
            <xdr:cNvSpPr/>
          </xdr:nvSpPr>
          <xdr:spPr>
            <a:xfrm flipH="1">
              <a:off x="4402528" y="1336230"/>
              <a:ext cx="1370161" cy="972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9" name="グループ化 8">
            <a:extLst>
              <a:ext uri="{FF2B5EF4-FFF2-40B4-BE49-F238E27FC236}">
                <a16:creationId xmlns:a16="http://schemas.microsoft.com/office/drawing/2014/main" id="{C9FDC849-7528-446D-B530-2E6AE4881BF4}"/>
              </a:ext>
            </a:extLst>
          </xdr:cNvPr>
          <xdr:cNvGrpSpPr/>
        </xdr:nvGrpSpPr>
        <xdr:grpSpPr>
          <a:xfrm>
            <a:off x="378108" y="816737"/>
            <a:ext cx="1369166" cy="771525"/>
            <a:chOff x="95684" y="670560"/>
            <a:chExt cx="1367356" cy="762926"/>
          </a:xfrm>
        </xdr:grpSpPr>
        <xdr:grpSp>
          <xdr:nvGrpSpPr>
            <xdr:cNvPr id="17" name="グループ化 16">
              <a:extLst>
                <a:ext uri="{FF2B5EF4-FFF2-40B4-BE49-F238E27FC236}">
                  <a16:creationId xmlns:a16="http://schemas.microsoft.com/office/drawing/2014/main" id="{FD5A5B3B-231A-4FFB-A030-6E0990CBF920}"/>
                </a:ext>
              </a:extLst>
            </xdr:cNvPr>
            <xdr:cNvGrpSpPr/>
          </xdr:nvGrpSpPr>
          <xdr:grpSpPr>
            <a:xfrm>
              <a:off x="575773" y="677965"/>
              <a:ext cx="887267" cy="659879"/>
              <a:chOff x="575773" y="677965"/>
              <a:chExt cx="887267" cy="659879"/>
            </a:xfrm>
          </xdr:grpSpPr>
          <xdr:sp macro="" textlink="">
            <xdr:nvSpPr>
              <xdr:cNvPr id="21" name="フリーフォーム: 図形 20">
                <a:extLst>
                  <a:ext uri="{FF2B5EF4-FFF2-40B4-BE49-F238E27FC236}">
                    <a16:creationId xmlns:a16="http://schemas.microsoft.com/office/drawing/2014/main" id="{B98BDA8C-B1DE-4A15-91AB-E7F38364B02B}"/>
                  </a:ext>
                </a:extLst>
              </xdr:cNvPr>
              <xdr:cNvSpPr/>
            </xdr:nvSpPr>
            <xdr:spPr>
              <a:xfrm>
                <a:off x="575773" y="677965"/>
                <a:ext cx="887267" cy="659879"/>
              </a:xfrm>
              <a:custGeom>
                <a:avLst/>
                <a:gdLst>
                  <a:gd name="connsiteX0" fmla="*/ 7620 w 2186940"/>
                  <a:gd name="connsiteY0" fmla="*/ 1508760 h 1508760"/>
                  <a:gd name="connsiteX1" fmla="*/ 1866900 w 2186940"/>
                  <a:gd name="connsiteY1" fmla="*/ 1508760 h 1508760"/>
                  <a:gd name="connsiteX2" fmla="*/ 2186940 w 2186940"/>
                  <a:gd name="connsiteY2" fmla="*/ 30480 h 1508760"/>
                  <a:gd name="connsiteX3" fmla="*/ 2110740 w 2186940"/>
                  <a:gd name="connsiteY3" fmla="*/ 0 h 1508760"/>
                  <a:gd name="connsiteX4" fmla="*/ 853440 w 2186940"/>
                  <a:gd name="connsiteY4" fmla="*/ 266700 h 1508760"/>
                  <a:gd name="connsiteX5" fmla="*/ 533400 w 2186940"/>
                  <a:gd name="connsiteY5" fmla="*/ 1409700 h 1508760"/>
                  <a:gd name="connsiteX6" fmla="*/ 0 w 2186940"/>
                  <a:gd name="connsiteY6" fmla="*/ 1409700 h 1508760"/>
                  <a:gd name="connsiteX7" fmla="*/ 7620 w 2186940"/>
                  <a:gd name="connsiteY7" fmla="*/ 1508760 h 15087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86940" h="1508760">
                    <a:moveTo>
                      <a:pt x="7620" y="1508760"/>
                    </a:moveTo>
                    <a:lnTo>
                      <a:pt x="1866900" y="1508760"/>
                    </a:lnTo>
                    <a:lnTo>
                      <a:pt x="2186940" y="30480"/>
                    </a:lnTo>
                    <a:lnTo>
                      <a:pt x="2110740" y="0"/>
                    </a:lnTo>
                    <a:lnTo>
                      <a:pt x="853440" y="266700"/>
                    </a:lnTo>
                    <a:lnTo>
                      <a:pt x="533400" y="1409700"/>
                    </a:lnTo>
                    <a:lnTo>
                      <a:pt x="0" y="1409700"/>
                    </a:lnTo>
                    <a:lnTo>
                      <a:pt x="7620" y="1508760"/>
                    </a:lnTo>
                    <a:close/>
                  </a:path>
                </a:pathLst>
              </a:cu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2" name="フリーフォーム: 図形 21">
                <a:extLst>
                  <a:ext uri="{FF2B5EF4-FFF2-40B4-BE49-F238E27FC236}">
                    <a16:creationId xmlns:a16="http://schemas.microsoft.com/office/drawing/2014/main" id="{0E4AE9A3-B106-45EC-A9F3-0306A3595146}"/>
                  </a:ext>
                </a:extLst>
              </xdr:cNvPr>
              <xdr:cNvSpPr/>
            </xdr:nvSpPr>
            <xdr:spPr>
              <a:xfrm>
                <a:off x="829278" y="717957"/>
                <a:ext cx="575024" cy="553232"/>
              </a:xfrm>
              <a:custGeom>
                <a:avLst/>
                <a:gdLst>
                  <a:gd name="connsiteX0" fmla="*/ 0 w 1417320"/>
                  <a:gd name="connsiteY0" fmla="*/ 1264920 h 1264920"/>
                  <a:gd name="connsiteX1" fmla="*/ 1112520 w 1417320"/>
                  <a:gd name="connsiteY1" fmla="*/ 1264920 h 1264920"/>
                  <a:gd name="connsiteX2" fmla="*/ 1417320 w 1417320"/>
                  <a:gd name="connsiteY2" fmla="*/ 0 h 1264920"/>
                  <a:gd name="connsiteX3" fmla="*/ 274320 w 1417320"/>
                  <a:gd name="connsiteY3" fmla="*/ 236220 h 1264920"/>
                  <a:gd name="connsiteX4" fmla="*/ 0 w 1417320"/>
                  <a:gd name="connsiteY4" fmla="*/ 1264920 h 126492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17320" h="1264920">
                    <a:moveTo>
                      <a:pt x="0" y="1264920"/>
                    </a:moveTo>
                    <a:lnTo>
                      <a:pt x="1112520" y="1264920"/>
                    </a:lnTo>
                    <a:lnTo>
                      <a:pt x="1417320" y="0"/>
                    </a:lnTo>
                    <a:lnTo>
                      <a:pt x="274320" y="236220"/>
                    </a:lnTo>
                    <a:lnTo>
                      <a:pt x="0" y="1264920"/>
                    </a:lnTo>
                    <a:close/>
                  </a:path>
                </a:pathLst>
              </a:cu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8" name="楕円 17">
              <a:extLst>
                <a:ext uri="{FF2B5EF4-FFF2-40B4-BE49-F238E27FC236}">
                  <a16:creationId xmlns:a16="http://schemas.microsoft.com/office/drawing/2014/main" id="{D02A4025-4573-4725-A9B0-E2EC85C81A7C}"/>
                </a:ext>
              </a:extLst>
            </xdr:cNvPr>
            <xdr:cNvSpPr/>
          </xdr:nvSpPr>
          <xdr:spPr>
            <a:xfrm>
              <a:off x="311714" y="670560"/>
              <a:ext cx="309130" cy="338569"/>
            </a:xfrm>
            <a:prstGeom prst="ellipse">
              <a:avLst/>
            </a:prstGeom>
            <a:gradFill>
              <a:gsLst>
                <a:gs pos="29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9" name="フリーフォーム: 図形 18">
              <a:extLst>
                <a:ext uri="{FF2B5EF4-FFF2-40B4-BE49-F238E27FC236}">
                  <a16:creationId xmlns:a16="http://schemas.microsoft.com/office/drawing/2014/main" id="{77F5E559-07BC-48D7-A86B-7C9A4DDBA639}"/>
                </a:ext>
              </a:extLst>
            </xdr:cNvPr>
            <xdr:cNvSpPr/>
          </xdr:nvSpPr>
          <xdr:spPr>
            <a:xfrm>
              <a:off x="166277" y="979706"/>
              <a:ext cx="386412" cy="434235"/>
            </a:xfrm>
            <a:custGeom>
              <a:avLst/>
              <a:gdLst>
                <a:gd name="connsiteX0" fmla="*/ 15908 w 1192895"/>
                <a:gd name="connsiteY0" fmla="*/ 920676 h 1024768"/>
                <a:gd name="connsiteX1" fmla="*/ 480728 w 1192895"/>
                <a:gd name="connsiteY1" fmla="*/ 128196 h 1024768"/>
                <a:gd name="connsiteX2" fmla="*/ 876968 w 1192895"/>
                <a:gd name="connsiteY2" fmla="*/ 21516 h 1024768"/>
                <a:gd name="connsiteX3" fmla="*/ 1136048 w 1192895"/>
                <a:gd name="connsiteY3" fmla="*/ 341556 h 1024768"/>
                <a:gd name="connsiteX4" fmla="*/ 1143668 w 1192895"/>
                <a:gd name="connsiteY4" fmla="*/ 981636 h 1024768"/>
                <a:gd name="connsiteX5" fmla="*/ 1097948 w 1192895"/>
                <a:gd name="connsiteY5" fmla="*/ 966396 h 1024768"/>
                <a:gd name="connsiteX6" fmla="*/ 15908 w 1192895"/>
                <a:gd name="connsiteY6" fmla="*/ 920676 h 10247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2895" h="1024768">
                  <a:moveTo>
                    <a:pt x="15908" y="920676"/>
                  </a:moveTo>
                  <a:cubicBezTo>
                    <a:pt x="-86962" y="780976"/>
                    <a:pt x="337218" y="278056"/>
                    <a:pt x="480728" y="128196"/>
                  </a:cubicBezTo>
                  <a:cubicBezTo>
                    <a:pt x="624238" y="-21664"/>
                    <a:pt x="767748" y="-14044"/>
                    <a:pt x="876968" y="21516"/>
                  </a:cubicBezTo>
                  <a:cubicBezTo>
                    <a:pt x="986188" y="57076"/>
                    <a:pt x="1091598" y="181536"/>
                    <a:pt x="1136048" y="341556"/>
                  </a:cubicBezTo>
                  <a:cubicBezTo>
                    <a:pt x="1180498" y="501576"/>
                    <a:pt x="1150018" y="877496"/>
                    <a:pt x="1143668" y="981636"/>
                  </a:cubicBezTo>
                  <a:cubicBezTo>
                    <a:pt x="1137318" y="1085776"/>
                    <a:pt x="1284638" y="968936"/>
                    <a:pt x="1097948" y="966396"/>
                  </a:cubicBezTo>
                  <a:cubicBezTo>
                    <a:pt x="911258" y="963856"/>
                    <a:pt x="118778" y="1060376"/>
                    <a:pt x="15908" y="920676"/>
                  </a:cubicBezTo>
                  <a:close/>
                </a:path>
              </a:pathLst>
            </a:custGeom>
            <a:gradFill>
              <a:gsLst>
                <a:gs pos="28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0" name="正方形/長方形 19">
              <a:extLst>
                <a:ext uri="{FF2B5EF4-FFF2-40B4-BE49-F238E27FC236}">
                  <a16:creationId xmlns:a16="http://schemas.microsoft.com/office/drawing/2014/main" id="{06F674EE-E12A-46C9-B521-CE8EEB5E8244}"/>
                </a:ext>
              </a:extLst>
            </xdr:cNvPr>
            <xdr:cNvSpPr/>
          </xdr:nvSpPr>
          <xdr:spPr>
            <a:xfrm>
              <a:off x="95684" y="1336230"/>
              <a:ext cx="1270999" cy="972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0" name="テキスト ボックス 55">
            <a:extLst>
              <a:ext uri="{FF2B5EF4-FFF2-40B4-BE49-F238E27FC236}">
                <a16:creationId xmlns:a16="http://schemas.microsoft.com/office/drawing/2014/main" id="{C8F2A360-4E20-43AE-A227-5E3690FC4A6F}"/>
              </a:ext>
            </a:extLst>
          </xdr:cNvPr>
          <xdr:cNvSpPr txBox="1"/>
        </xdr:nvSpPr>
        <xdr:spPr>
          <a:xfrm>
            <a:off x="862083" y="757811"/>
            <a:ext cx="4127877" cy="40461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600" b="1">
                <a:solidFill>
                  <a:srgbClr val="C00000"/>
                </a:solidFill>
                <a:latin typeface="ＭＳ Ｐゴシック" panose="020B0600070205080204" pitchFamily="50" charset="-128"/>
                <a:ea typeface="ＭＳ Ｐゴシック" panose="020B0600070205080204" pitchFamily="50" charset="-128"/>
              </a:rPr>
              <a:t>個別オンライン経営研修</a:t>
            </a:r>
          </a:p>
        </xdr:txBody>
      </xdr:sp>
      <xdr:sp macro="" textlink="">
        <xdr:nvSpPr>
          <xdr:cNvPr id="11" name="テキスト ボックス 57">
            <a:extLst>
              <a:ext uri="{FF2B5EF4-FFF2-40B4-BE49-F238E27FC236}">
                <a16:creationId xmlns:a16="http://schemas.microsoft.com/office/drawing/2014/main" id="{EE79C621-483D-4924-95AA-326752921980}"/>
              </a:ext>
            </a:extLst>
          </xdr:cNvPr>
          <xdr:cNvSpPr txBox="1"/>
        </xdr:nvSpPr>
        <xdr:spPr>
          <a:xfrm>
            <a:off x="2392928" y="254208"/>
            <a:ext cx="1129622" cy="547118"/>
          </a:xfrm>
          <a:prstGeom prst="rect">
            <a:avLst/>
          </a:prstGeom>
          <a:noFill/>
        </xdr:spPr>
        <xdr:txBody>
          <a:bodyPr wrap="square" t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200"/>
              </a:lnSpc>
            </a:pPr>
            <a:r>
              <a:rPr lang="en-US" altLang="ja-JP" sz="1200" b="1">
                <a:solidFill>
                  <a:srgbClr val="002060"/>
                </a:solidFill>
                <a:latin typeface="Arial" panose="020B0604020202020204" pitchFamily="34" charset="0"/>
                <a:ea typeface="ＭＳ ゴシック" panose="020B0609070205080204" pitchFamily="49" charset="-128"/>
                <a:cs typeface="Arial" panose="020B0604020202020204" pitchFamily="34" charset="0"/>
              </a:rPr>
              <a:t>ZOOM</a:t>
            </a:r>
            <a:endParaRPr lang="ja-JP" altLang="en-US" sz="1200" b="1">
              <a:solidFill>
                <a:srgbClr val="002060"/>
              </a:solidFill>
              <a:latin typeface="Arial" panose="020B0604020202020204" pitchFamily="34" charset="0"/>
              <a:ea typeface="ＭＳ ゴシック" panose="020B0609070205080204" pitchFamily="49" charset="-128"/>
              <a:cs typeface="Arial" panose="020B0604020202020204" pitchFamily="34" charset="0"/>
            </a:endParaRPr>
          </a:p>
          <a:p>
            <a:pPr algn="ctr">
              <a:lnSpc>
                <a:spcPts val="1200"/>
              </a:lnSpc>
            </a:pPr>
            <a:r>
              <a:rPr lang="en-US" altLang="ja-JP" sz="1200">
                <a:solidFill>
                  <a:srgbClr val="002060"/>
                </a:solidFill>
                <a:latin typeface="Arial" panose="020B0604020202020204" pitchFamily="34" charset="0"/>
                <a:ea typeface="ＭＳ ゴシック" panose="020B0609070205080204" pitchFamily="49" charset="-128"/>
                <a:cs typeface="Arial" panose="020B0604020202020204" pitchFamily="34" charset="0"/>
              </a:rPr>
              <a:t>face to face</a:t>
            </a:r>
          </a:p>
          <a:p>
            <a:pPr algn="ctr">
              <a:lnSpc>
                <a:spcPts val="1200"/>
              </a:lnSpc>
            </a:pPr>
            <a:r>
              <a:rPr lang="en-US" altLang="ja-JP" sz="1200">
                <a:solidFill>
                  <a:srgbClr val="002060"/>
                </a:solidFill>
                <a:latin typeface="Arial" panose="020B0604020202020204" pitchFamily="34" charset="0"/>
                <a:ea typeface="ＭＳ ゴシック" panose="020B0609070205080204" pitchFamily="49" charset="-128"/>
                <a:cs typeface="Arial" panose="020B0604020202020204" pitchFamily="34" charset="0"/>
              </a:rPr>
              <a:t>office to office</a:t>
            </a:r>
          </a:p>
        </xdr:txBody>
      </xdr:sp>
      <xdr:sp macro="" textlink="">
        <xdr:nvSpPr>
          <xdr:cNvPr id="12" name="テキスト ボックス 11">
            <a:extLst>
              <a:ext uri="{FF2B5EF4-FFF2-40B4-BE49-F238E27FC236}">
                <a16:creationId xmlns:a16="http://schemas.microsoft.com/office/drawing/2014/main" id="{FED7D189-7BCD-46B5-9FB9-FA1C8F9B5B94}"/>
              </a:ext>
            </a:extLst>
          </xdr:cNvPr>
          <xdr:cNvSpPr txBox="1"/>
        </xdr:nvSpPr>
        <xdr:spPr>
          <a:xfrm>
            <a:off x="952964" y="1001679"/>
            <a:ext cx="3983214" cy="4979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2400" b="1">
                <a:solidFill>
                  <a:srgbClr val="002060"/>
                </a:solidFill>
                <a:effectLst>
                  <a:glow rad="127000">
                    <a:schemeClr val="bg1"/>
                  </a:glow>
                </a:effectLst>
                <a:latin typeface="HGP明朝B" panose="02020800000000000000" pitchFamily="18" charset="-128"/>
                <a:ea typeface="HGP明朝B" panose="02020800000000000000" pitchFamily="18" charset="-128"/>
              </a:rPr>
              <a:t>コロナに負けない生き残り戦略</a:t>
            </a:r>
          </a:p>
        </xdr:txBody>
      </xdr:sp>
      <xdr:grpSp>
        <xdr:nvGrpSpPr>
          <xdr:cNvPr id="13" name="グループ化 12">
            <a:extLst>
              <a:ext uri="{FF2B5EF4-FFF2-40B4-BE49-F238E27FC236}">
                <a16:creationId xmlns:a16="http://schemas.microsoft.com/office/drawing/2014/main" id="{0E84C750-B4EB-4C1D-9044-2A58ACE19E6D}"/>
              </a:ext>
            </a:extLst>
          </xdr:cNvPr>
          <xdr:cNvGrpSpPr/>
        </xdr:nvGrpSpPr>
        <xdr:grpSpPr>
          <a:xfrm flipH="1">
            <a:off x="1682468" y="277787"/>
            <a:ext cx="3261712" cy="889639"/>
            <a:chOff x="796440" y="503376"/>
            <a:chExt cx="3257400" cy="879724"/>
          </a:xfrm>
        </xdr:grpSpPr>
        <xdr:sp macro="" textlink="">
          <xdr:nvSpPr>
            <xdr:cNvPr id="14" name="円弧 13">
              <a:extLst>
                <a:ext uri="{FF2B5EF4-FFF2-40B4-BE49-F238E27FC236}">
                  <a16:creationId xmlns:a16="http://schemas.microsoft.com/office/drawing/2014/main" id="{5C1214DA-4B5F-4D8C-8A9B-43B7AD0A4027}"/>
                </a:ext>
              </a:extLst>
            </xdr:cNvPr>
            <xdr:cNvSpPr/>
          </xdr:nvSpPr>
          <xdr:spPr>
            <a:xfrm flipH="1">
              <a:off x="1045296" y="558647"/>
              <a:ext cx="275635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5" name="円弧 14">
              <a:extLst>
                <a:ext uri="{FF2B5EF4-FFF2-40B4-BE49-F238E27FC236}">
                  <a16:creationId xmlns:a16="http://schemas.microsoft.com/office/drawing/2014/main" id="{1323EFE6-1A29-4FBF-A877-BA99E579A6CF}"/>
                </a:ext>
              </a:extLst>
            </xdr:cNvPr>
            <xdr:cNvSpPr/>
          </xdr:nvSpPr>
          <xdr:spPr>
            <a:xfrm flipH="1">
              <a:off x="923576" y="531934"/>
              <a:ext cx="300072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6" name="円弧 15">
              <a:extLst>
                <a:ext uri="{FF2B5EF4-FFF2-40B4-BE49-F238E27FC236}">
                  <a16:creationId xmlns:a16="http://schemas.microsoft.com/office/drawing/2014/main" id="{EF040D56-BAA1-45B0-8BB2-D89398CFC695}"/>
                </a:ext>
              </a:extLst>
            </xdr:cNvPr>
            <xdr:cNvSpPr/>
          </xdr:nvSpPr>
          <xdr:spPr>
            <a:xfrm flipH="1">
              <a:off x="796440" y="503376"/>
              <a:ext cx="3257400"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grpSp>
    <xdr:clientData/>
  </xdr:twoCellAnchor>
  <xdr:twoCellAnchor>
    <xdr:from>
      <xdr:col>12</xdr:col>
      <xdr:colOff>228600</xdr:colOff>
      <xdr:row>0</xdr:row>
      <xdr:rowOff>7620</xdr:rowOff>
    </xdr:from>
    <xdr:to>
      <xdr:col>19</xdr:col>
      <xdr:colOff>297180</xdr:colOff>
      <xdr:row>3</xdr:row>
      <xdr:rowOff>144780</xdr:rowOff>
    </xdr:to>
    <xdr:sp macro="" textlink="">
      <xdr:nvSpPr>
        <xdr:cNvPr id="33" name="正方形/長方形 32">
          <a:extLst>
            <a:ext uri="{FF2B5EF4-FFF2-40B4-BE49-F238E27FC236}">
              <a16:creationId xmlns:a16="http://schemas.microsoft.com/office/drawing/2014/main" id="{352F82F4-57E2-4282-9825-833F3828F866}"/>
            </a:ext>
          </a:extLst>
        </xdr:cNvPr>
        <xdr:cNvSpPr/>
      </xdr:nvSpPr>
      <xdr:spPr>
        <a:xfrm>
          <a:off x="7940040" y="7620"/>
          <a:ext cx="5669280" cy="800100"/>
        </a:xfrm>
        <a:prstGeom prst="rect">
          <a:avLst/>
        </a:prstGeom>
        <a:gradFill>
          <a:gsLst>
            <a:gs pos="0">
              <a:schemeClr val="accent5">
                <a:lumMod val="60000"/>
                <a:lumOff val="40000"/>
              </a:schemeClr>
            </a:gs>
            <a:gs pos="68000">
              <a:schemeClr val="accent5">
                <a:lumMod val="20000"/>
                <a:lumOff val="80000"/>
              </a:schemeClr>
            </a:gs>
            <a:gs pos="100000">
              <a:schemeClr val="bg1"/>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278425</xdr:colOff>
      <xdr:row>6</xdr:row>
      <xdr:rowOff>175260</xdr:rowOff>
    </xdr:from>
    <xdr:to>
      <xdr:col>19</xdr:col>
      <xdr:colOff>373380</xdr:colOff>
      <xdr:row>11</xdr:row>
      <xdr:rowOff>60960</xdr:rowOff>
    </xdr:to>
    <xdr:sp macro="" textlink="">
      <xdr:nvSpPr>
        <xdr:cNvPr id="34" name="テキスト ボックス 33">
          <a:extLst>
            <a:ext uri="{FF2B5EF4-FFF2-40B4-BE49-F238E27FC236}">
              <a16:creationId xmlns:a16="http://schemas.microsoft.com/office/drawing/2014/main" id="{02CE578F-2ADF-4DF0-AB34-F33A41FCF21E}"/>
            </a:ext>
          </a:extLst>
        </xdr:cNvPr>
        <xdr:cNvSpPr txBox="1"/>
      </xdr:nvSpPr>
      <xdr:spPr>
        <a:xfrm>
          <a:off x="7989865" y="1501140"/>
          <a:ext cx="5695655" cy="1021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100" b="0">
              <a:solidFill>
                <a:srgbClr val="0070C0"/>
              </a:solidFill>
              <a:latin typeface="ＭＳ Ｐゴシック" panose="020B0600070205080204" pitchFamily="50" charset="-128"/>
              <a:ea typeface="ＭＳ Ｐゴシック" panose="020B0600070205080204" pitchFamily="50" charset="-128"/>
            </a:rPr>
            <a:t>対策手順</a:t>
          </a:r>
          <a:r>
            <a:rPr kumimoji="1" lang="en-US" altLang="ja-JP" sz="1100" b="0">
              <a:solidFill>
                <a:srgbClr val="0070C0"/>
              </a:solidFill>
              <a:latin typeface="ＭＳ Ｐゴシック" panose="020B0600070205080204" pitchFamily="50" charset="-128"/>
              <a:ea typeface="ＭＳ Ｐゴシック" panose="020B0600070205080204" pitchFamily="50" charset="-128"/>
            </a:rPr>
            <a:t>1. </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手元資金を蒸発させない、拠点縮小、雇用調整など徹底的な緊急コストの圧縮</a:t>
          </a:r>
        </a:p>
        <a:p>
          <a:pPr algn="l"/>
          <a:r>
            <a:rPr kumimoji="1" lang="ja-JP" altLang="en-US" sz="1100" b="0">
              <a:solidFill>
                <a:srgbClr val="0070C0"/>
              </a:solidFill>
              <a:latin typeface="ＭＳ Ｐゴシック" panose="020B0600070205080204" pitchFamily="50" charset="-128"/>
              <a:ea typeface="ＭＳ Ｐゴシック" panose="020B0600070205080204" pitchFamily="50" charset="-128"/>
            </a:rPr>
            <a:t>対策手順</a:t>
          </a:r>
          <a:r>
            <a:rPr kumimoji="1" lang="en-US" altLang="ja-JP" sz="1100" b="0">
              <a:solidFill>
                <a:srgbClr val="0070C0"/>
              </a:solidFill>
              <a:latin typeface="ＭＳ Ｐゴシック" panose="020B0600070205080204" pitchFamily="50" charset="-128"/>
              <a:ea typeface="ＭＳ Ｐゴシック" panose="020B0600070205080204" pitchFamily="50" charset="-128"/>
            </a:rPr>
            <a:t>2. </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資金繰り経営計画を立てて、三年後のキャッシュフローを確実にする戦略の立案</a:t>
          </a:r>
        </a:p>
        <a:p>
          <a:pPr algn="l"/>
          <a:r>
            <a:rPr kumimoji="1" lang="ja-JP" altLang="en-US" sz="1100" b="0">
              <a:solidFill>
                <a:srgbClr val="0070C0"/>
              </a:solidFill>
              <a:latin typeface="ＭＳ Ｐゴシック" panose="020B0600070205080204" pitchFamily="50" charset="-128"/>
              <a:ea typeface="ＭＳ Ｐゴシック" panose="020B0600070205080204" pitchFamily="50" charset="-128"/>
            </a:rPr>
            <a:t>対策手順</a:t>
          </a:r>
          <a:r>
            <a:rPr kumimoji="1" lang="en-US" altLang="ja-JP" sz="1100" b="0">
              <a:solidFill>
                <a:srgbClr val="0070C0"/>
              </a:solidFill>
              <a:latin typeface="ＭＳ Ｐゴシック" panose="020B0600070205080204" pitchFamily="50" charset="-128"/>
              <a:ea typeface="ＭＳ Ｐゴシック" panose="020B0600070205080204" pitchFamily="50" charset="-128"/>
            </a:rPr>
            <a:t>3. </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ウィズコロナ新常態に対応できる、デジタル活性化、組織活動変革を断行する</a:t>
          </a:r>
        </a:p>
        <a:p>
          <a:pPr algn="l"/>
          <a:r>
            <a:rPr kumimoji="1" lang="ja-JP" altLang="en-US" sz="1100" b="0">
              <a:solidFill>
                <a:srgbClr val="0070C0"/>
              </a:solidFill>
              <a:latin typeface="ＭＳ Ｐゴシック" panose="020B0600070205080204" pitchFamily="50" charset="-128"/>
              <a:ea typeface="ＭＳ Ｐゴシック" panose="020B0600070205080204" pitchFamily="50" charset="-128"/>
            </a:rPr>
            <a:t>対策手順</a:t>
          </a:r>
          <a:r>
            <a:rPr kumimoji="1" lang="en-US" altLang="ja-JP" sz="1100" b="0">
              <a:solidFill>
                <a:srgbClr val="0070C0"/>
              </a:solidFill>
              <a:latin typeface="ＭＳ Ｐゴシック" panose="020B0600070205080204" pitchFamily="50" charset="-128"/>
              <a:ea typeface="ＭＳ Ｐゴシック" panose="020B0600070205080204" pitchFamily="50" charset="-128"/>
            </a:rPr>
            <a:t>4.</a:t>
          </a:r>
          <a:r>
            <a:rPr kumimoji="1" lang="en-US" altLang="ja-JP" sz="1100" b="0" baseline="0">
              <a:solidFill>
                <a:srgbClr val="0070C0"/>
              </a:solidFill>
              <a:latin typeface="ＭＳ Ｐゴシック" panose="020B0600070205080204" pitchFamily="50" charset="-128"/>
              <a:ea typeface="ＭＳ Ｐゴシック" panose="020B0600070205080204" pitchFamily="50" charset="-128"/>
            </a:rPr>
            <a:t> </a:t>
          </a:r>
          <a:r>
            <a:rPr kumimoji="1" lang="ja-JP" altLang="en-US" sz="1100" b="0" baseline="0">
              <a:solidFill>
                <a:sysClr val="windowText" lastClr="000000"/>
              </a:solidFill>
              <a:latin typeface="ＭＳ Ｐゴシック" panose="020B0600070205080204" pitchFamily="50" charset="-128"/>
              <a:ea typeface="ＭＳ Ｐゴシック" panose="020B0600070205080204" pitchFamily="50" charset="-128"/>
            </a:rPr>
            <a:t>ジョブ型人事制度を導入して成果を数値データ化分析し、人材能力を高める</a:t>
          </a:r>
        </a:p>
        <a:p>
          <a:pPr algn="l"/>
          <a:r>
            <a:rPr kumimoji="1" lang="ja-JP" altLang="en-US" sz="1100" b="0" baseline="0">
              <a:solidFill>
                <a:srgbClr val="0070C0"/>
              </a:solidFill>
              <a:latin typeface="ＭＳ Ｐゴシック" panose="020B0600070205080204" pitchFamily="50" charset="-128"/>
              <a:ea typeface="ＭＳ Ｐゴシック" panose="020B0600070205080204" pitchFamily="50" charset="-128"/>
            </a:rPr>
            <a:t>対策手順</a:t>
          </a:r>
          <a:r>
            <a:rPr kumimoji="1" lang="en-US" altLang="ja-JP" sz="1100" b="0" baseline="0">
              <a:solidFill>
                <a:srgbClr val="0070C0"/>
              </a:solidFill>
              <a:latin typeface="ＭＳ Ｐゴシック" panose="020B0600070205080204" pitchFamily="50" charset="-128"/>
              <a:ea typeface="ＭＳ Ｐゴシック" panose="020B0600070205080204" pitchFamily="50" charset="-128"/>
            </a:rPr>
            <a:t>5. </a:t>
          </a:r>
          <a:r>
            <a:rPr kumimoji="1" lang="ja-JP" altLang="en-US" sz="1100" b="0" baseline="0">
              <a:solidFill>
                <a:sysClr val="windowText" lastClr="000000"/>
              </a:solidFill>
              <a:latin typeface="ＭＳ Ｐゴシック" panose="020B0600070205080204" pitchFamily="50" charset="-128"/>
              <a:ea typeface="ＭＳ Ｐゴシック" panose="020B0600070205080204" pitchFamily="50" charset="-128"/>
            </a:rPr>
            <a:t>能力向上に比例する付加価値額と労働時間効率化で時間当り生産性を上げる</a:t>
          </a:r>
          <a:endPar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68580</xdr:colOff>
      <xdr:row>0</xdr:row>
      <xdr:rowOff>106680</xdr:rowOff>
    </xdr:from>
    <xdr:to>
      <xdr:col>16</xdr:col>
      <xdr:colOff>693420</xdr:colOff>
      <xdr:row>3</xdr:row>
      <xdr:rowOff>137160</xdr:rowOff>
    </xdr:to>
    <xdr:sp macro="" textlink="">
      <xdr:nvSpPr>
        <xdr:cNvPr id="36" name="思考の吹き出し: 雲形 35">
          <a:extLst>
            <a:ext uri="{FF2B5EF4-FFF2-40B4-BE49-F238E27FC236}">
              <a16:creationId xmlns:a16="http://schemas.microsoft.com/office/drawing/2014/main" id="{2D4C851C-3245-4218-A900-7483E6CE9D2F}"/>
            </a:ext>
          </a:extLst>
        </xdr:cNvPr>
        <xdr:cNvSpPr/>
      </xdr:nvSpPr>
      <xdr:spPr>
        <a:xfrm>
          <a:off x="9532620" y="106680"/>
          <a:ext cx="2377440" cy="693420"/>
        </a:xfrm>
        <a:prstGeom prst="cloudCallout">
          <a:avLst>
            <a:gd name="adj1" fmla="val -39583"/>
            <a:gd name="adj2" fmla="val 58105"/>
          </a:avLst>
        </a:prstGeom>
        <a:solidFill>
          <a:sysClr val="window" lastClr="FFFFFF"/>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819300</xdr:colOff>
      <xdr:row>1</xdr:row>
      <xdr:rowOff>53796</xdr:rowOff>
    </xdr:from>
    <xdr:to>
      <xdr:col>16</xdr:col>
      <xdr:colOff>571500</xdr:colOff>
      <xdr:row>5</xdr:row>
      <xdr:rowOff>49600</xdr:rowOff>
    </xdr:to>
    <xdr:grpSp>
      <xdr:nvGrpSpPr>
        <xdr:cNvPr id="37" name="グループ化 36">
          <a:extLst>
            <a:ext uri="{FF2B5EF4-FFF2-40B4-BE49-F238E27FC236}">
              <a16:creationId xmlns:a16="http://schemas.microsoft.com/office/drawing/2014/main" id="{4042301F-4879-4333-8429-8143837055C8}"/>
            </a:ext>
          </a:extLst>
        </xdr:cNvPr>
        <xdr:cNvGrpSpPr/>
      </xdr:nvGrpSpPr>
      <xdr:grpSpPr>
        <a:xfrm>
          <a:off x="8530740" y="274776"/>
          <a:ext cx="3257400" cy="879724"/>
          <a:chOff x="796440" y="503376"/>
          <a:chExt cx="3257400" cy="879724"/>
        </a:xfrm>
      </xdr:grpSpPr>
      <xdr:sp macro="" textlink="">
        <xdr:nvSpPr>
          <xdr:cNvPr id="59" name="円弧 58">
            <a:extLst>
              <a:ext uri="{FF2B5EF4-FFF2-40B4-BE49-F238E27FC236}">
                <a16:creationId xmlns:a16="http://schemas.microsoft.com/office/drawing/2014/main" id="{69F185AC-EB38-482E-B2FE-B33722F84BD6}"/>
              </a:ext>
            </a:extLst>
          </xdr:cNvPr>
          <xdr:cNvSpPr/>
        </xdr:nvSpPr>
        <xdr:spPr>
          <a:xfrm flipH="1">
            <a:off x="1045298" y="558647"/>
            <a:ext cx="275635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60" name="円弧 59">
            <a:extLst>
              <a:ext uri="{FF2B5EF4-FFF2-40B4-BE49-F238E27FC236}">
                <a16:creationId xmlns:a16="http://schemas.microsoft.com/office/drawing/2014/main" id="{8284EC1D-1B8A-473E-856B-F25EB6FC3A52}"/>
              </a:ext>
            </a:extLst>
          </xdr:cNvPr>
          <xdr:cNvSpPr/>
        </xdr:nvSpPr>
        <xdr:spPr>
          <a:xfrm flipH="1">
            <a:off x="923576" y="531934"/>
            <a:ext cx="300072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61" name="円弧 60">
            <a:extLst>
              <a:ext uri="{FF2B5EF4-FFF2-40B4-BE49-F238E27FC236}">
                <a16:creationId xmlns:a16="http://schemas.microsoft.com/office/drawing/2014/main" id="{9A91A205-3E08-4937-BA4B-6C7F9E081B13}"/>
              </a:ext>
            </a:extLst>
          </xdr:cNvPr>
          <xdr:cNvSpPr/>
        </xdr:nvSpPr>
        <xdr:spPr>
          <a:xfrm flipH="1">
            <a:off x="796440" y="503376"/>
            <a:ext cx="3257400"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lientData/>
  </xdr:twoCellAnchor>
  <xdr:twoCellAnchor>
    <xdr:from>
      <xdr:col>16</xdr:col>
      <xdr:colOff>671433</xdr:colOff>
      <xdr:row>3</xdr:row>
      <xdr:rowOff>144780</xdr:rowOff>
    </xdr:from>
    <xdr:to>
      <xdr:col>19</xdr:col>
      <xdr:colOff>49969</xdr:colOff>
      <xdr:row>7</xdr:row>
      <xdr:rowOff>23786</xdr:rowOff>
    </xdr:to>
    <xdr:grpSp>
      <xdr:nvGrpSpPr>
        <xdr:cNvPr id="38" name="グループ化 37">
          <a:extLst>
            <a:ext uri="{FF2B5EF4-FFF2-40B4-BE49-F238E27FC236}">
              <a16:creationId xmlns:a16="http://schemas.microsoft.com/office/drawing/2014/main" id="{ABC27030-DDCC-419F-ABDF-6D60B99C4DDA}"/>
            </a:ext>
          </a:extLst>
        </xdr:cNvPr>
        <xdr:cNvGrpSpPr/>
      </xdr:nvGrpSpPr>
      <xdr:grpSpPr>
        <a:xfrm>
          <a:off x="11888073" y="807720"/>
          <a:ext cx="1474036" cy="762926"/>
          <a:chOff x="4298653" y="670560"/>
          <a:chExt cx="1474036" cy="762926"/>
        </a:xfrm>
      </xdr:grpSpPr>
      <xdr:grpSp>
        <xdr:nvGrpSpPr>
          <xdr:cNvPr id="53" name="グループ化 52">
            <a:extLst>
              <a:ext uri="{FF2B5EF4-FFF2-40B4-BE49-F238E27FC236}">
                <a16:creationId xmlns:a16="http://schemas.microsoft.com/office/drawing/2014/main" id="{38768A5F-194D-4DFD-9B38-C1144E93F5BB}"/>
              </a:ext>
            </a:extLst>
          </xdr:cNvPr>
          <xdr:cNvGrpSpPr/>
        </xdr:nvGrpSpPr>
        <xdr:grpSpPr>
          <a:xfrm>
            <a:off x="4298653" y="677965"/>
            <a:ext cx="956491" cy="659879"/>
            <a:chOff x="4298653" y="677965"/>
            <a:chExt cx="956491" cy="659879"/>
          </a:xfrm>
        </xdr:grpSpPr>
        <xdr:sp macro="" textlink="">
          <xdr:nvSpPr>
            <xdr:cNvPr id="57" name="フリーフォーム: 図形 56">
              <a:extLst>
                <a:ext uri="{FF2B5EF4-FFF2-40B4-BE49-F238E27FC236}">
                  <a16:creationId xmlns:a16="http://schemas.microsoft.com/office/drawing/2014/main" id="{58770734-1121-4E60-92D8-686A6C2F0BD1}"/>
                </a:ext>
              </a:extLst>
            </xdr:cNvPr>
            <xdr:cNvSpPr/>
          </xdr:nvSpPr>
          <xdr:spPr>
            <a:xfrm flipH="1">
              <a:off x="4298653" y="677965"/>
              <a:ext cx="956491" cy="659879"/>
            </a:xfrm>
            <a:custGeom>
              <a:avLst/>
              <a:gdLst>
                <a:gd name="connsiteX0" fmla="*/ 7620 w 2186940"/>
                <a:gd name="connsiteY0" fmla="*/ 1508760 h 1508760"/>
                <a:gd name="connsiteX1" fmla="*/ 1866900 w 2186940"/>
                <a:gd name="connsiteY1" fmla="*/ 1508760 h 1508760"/>
                <a:gd name="connsiteX2" fmla="*/ 2186940 w 2186940"/>
                <a:gd name="connsiteY2" fmla="*/ 30480 h 1508760"/>
                <a:gd name="connsiteX3" fmla="*/ 2110740 w 2186940"/>
                <a:gd name="connsiteY3" fmla="*/ 0 h 1508760"/>
                <a:gd name="connsiteX4" fmla="*/ 853440 w 2186940"/>
                <a:gd name="connsiteY4" fmla="*/ 266700 h 1508760"/>
                <a:gd name="connsiteX5" fmla="*/ 533400 w 2186940"/>
                <a:gd name="connsiteY5" fmla="*/ 1409700 h 1508760"/>
                <a:gd name="connsiteX6" fmla="*/ 0 w 2186940"/>
                <a:gd name="connsiteY6" fmla="*/ 1409700 h 1508760"/>
                <a:gd name="connsiteX7" fmla="*/ 7620 w 2186940"/>
                <a:gd name="connsiteY7" fmla="*/ 1508760 h 15087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86940" h="1508760">
                  <a:moveTo>
                    <a:pt x="7620" y="1508760"/>
                  </a:moveTo>
                  <a:lnTo>
                    <a:pt x="1866900" y="1508760"/>
                  </a:lnTo>
                  <a:lnTo>
                    <a:pt x="2186940" y="30480"/>
                  </a:lnTo>
                  <a:lnTo>
                    <a:pt x="2110740" y="0"/>
                  </a:lnTo>
                  <a:lnTo>
                    <a:pt x="853440" y="266700"/>
                  </a:lnTo>
                  <a:lnTo>
                    <a:pt x="533400" y="1409700"/>
                  </a:lnTo>
                  <a:lnTo>
                    <a:pt x="0" y="1409700"/>
                  </a:lnTo>
                  <a:lnTo>
                    <a:pt x="7620" y="1508760"/>
                  </a:lnTo>
                  <a:close/>
                </a:path>
              </a:pathLst>
            </a:cu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8" name="フリーフォーム: 図形 57">
              <a:extLst>
                <a:ext uri="{FF2B5EF4-FFF2-40B4-BE49-F238E27FC236}">
                  <a16:creationId xmlns:a16="http://schemas.microsoft.com/office/drawing/2014/main" id="{DCFCCE88-2AD2-4C13-86F9-873B4EA5462D}"/>
                </a:ext>
              </a:extLst>
            </xdr:cNvPr>
            <xdr:cNvSpPr/>
          </xdr:nvSpPr>
          <xdr:spPr>
            <a:xfrm flipH="1">
              <a:off x="4361974" y="717957"/>
              <a:ext cx="619887" cy="553232"/>
            </a:xfrm>
            <a:custGeom>
              <a:avLst/>
              <a:gdLst>
                <a:gd name="connsiteX0" fmla="*/ 0 w 1417320"/>
                <a:gd name="connsiteY0" fmla="*/ 1264920 h 1264920"/>
                <a:gd name="connsiteX1" fmla="*/ 1112520 w 1417320"/>
                <a:gd name="connsiteY1" fmla="*/ 1264920 h 1264920"/>
                <a:gd name="connsiteX2" fmla="*/ 1417320 w 1417320"/>
                <a:gd name="connsiteY2" fmla="*/ 0 h 1264920"/>
                <a:gd name="connsiteX3" fmla="*/ 274320 w 1417320"/>
                <a:gd name="connsiteY3" fmla="*/ 236220 h 1264920"/>
                <a:gd name="connsiteX4" fmla="*/ 0 w 1417320"/>
                <a:gd name="connsiteY4" fmla="*/ 1264920 h 126492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17320" h="1264920">
                  <a:moveTo>
                    <a:pt x="0" y="1264920"/>
                  </a:moveTo>
                  <a:lnTo>
                    <a:pt x="1112520" y="1264920"/>
                  </a:lnTo>
                  <a:lnTo>
                    <a:pt x="1417320" y="0"/>
                  </a:lnTo>
                  <a:lnTo>
                    <a:pt x="274320" y="236220"/>
                  </a:lnTo>
                  <a:lnTo>
                    <a:pt x="0" y="1264920"/>
                  </a:lnTo>
                  <a:close/>
                </a:path>
              </a:pathLst>
            </a:cu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54" name="楕円 53">
            <a:extLst>
              <a:ext uri="{FF2B5EF4-FFF2-40B4-BE49-F238E27FC236}">
                <a16:creationId xmlns:a16="http://schemas.microsoft.com/office/drawing/2014/main" id="{FFF1FD48-0000-46C7-BFFB-F308AC5CD8EE}"/>
              </a:ext>
            </a:extLst>
          </xdr:cNvPr>
          <xdr:cNvSpPr/>
        </xdr:nvSpPr>
        <xdr:spPr>
          <a:xfrm flipH="1">
            <a:off x="5206556" y="670560"/>
            <a:ext cx="333248" cy="338569"/>
          </a:xfrm>
          <a:prstGeom prst="ellipse">
            <a:avLst/>
          </a:prstGeom>
          <a:gradFill>
            <a:gsLst>
              <a:gs pos="29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5" name="フリーフォーム: 図形 54">
            <a:extLst>
              <a:ext uri="{FF2B5EF4-FFF2-40B4-BE49-F238E27FC236}">
                <a16:creationId xmlns:a16="http://schemas.microsoft.com/office/drawing/2014/main" id="{4C9AFD79-1323-4CBA-AB89-DBBBB325498D}"/>
              </a:ext>
            </a:extLst>
          </xdr:cNvPr>
          <xdr:cNvSpPr/>
        </xdr:nvSpPr>
        <xdr:spPr>
          <a:xfrm flipH="1">
            <a:off x="5280029" y="979706"/>
            <a:ext cx="416559" cy="434235"/>
          </a:xfrm>
          <a:custGeom>
            <a:avLst/>
            <a:gdLst>
              <a:gd name="connsiteX0" fmla="*/ 15908 w 1192895"/>
              <a:gd name="connsiteY0" fmla="*/ 920676 h 1024768"/>
              <a:gd name="connsiteX1" fmla="*/ 480728 w 1192895"/>
              <a:gd name="connsiteY1" fmla="*/ 128196 h 1024768"/>
              <a:gd name="connsiteX2" fmla="*/ 876968 w 1192895"/>
              <a:gd name="connsiteY2" fmla="*/ 21516 h 1024768"/>
              <a:gd name="connsiteX3" fmla="*/ 1136048 w 1192895"/>
              <a:gd name="connsiteY3" fmla="*/ 341556 h 1024768"/>
              <a:gd name="connsiteX4" fmla="*/ 1143668 w 1192895"/>
              <a:gd name="connsiteY4" fmla="*/ 981636 h 1024768"/>
              <a:gd name="connsiteX5" fmla="*/ 1097948 w 1192895"/>
              <a:gd name="connsiteY5" fmla="*/ 966396 h 1024768"/>
              <a:gd name="connsiteX6" fmla="*/ 15908 w 1192895"/>
              <a:gd name="connsiteY6" fmla="*/ 920676 h 10247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2895" h="1024768">
                <a:moveTo>
                  <a:pt x="15908" y="920676"/>
                </a:moveTo>
                <a:cubicBezTo>
                  <a:pt x="-86962" y="780976"/>
                  <a:pt x="337218" y="278056"/>
                  <a:pt x="480728" y="128196"/>
                </a:cubicBezTo>
                <a:cubicBezTo>
                  <a:pt x="624238" y="-21664"/>
                  <a:pt x="767748" y="-14044"/>
                  <a:pt x="876968" y="21516"/>
                </a:cubicBezTo>
                <a:cubicBezTo>
                  <a:pt x="986188" y="57076"/>
                  <a:pt x="1091598" y="181536"/>
                  <a:pt x="1136048" y="341556"/>
                </a:cubicBezTo>
                <a:cubicBezTo>
                  <a:pt x="1180498" y="501576"/>
                  <a:pt x="1150018" y="877496"/>
                  <a:pt x="1143668" y="981636"/>
                </a:cubicBezTo>
                <a:cubicBezTo>
                  <a:pt x="1137318" y="1085776"/>
                  <a:pt x="1284638" y="968936"/>
                  <a:pt x="1097948" y="966396"/>
                </a:cubicBezTo>
                <a:cubicBezTo>
                  <a:pt x="911258" y="963856"/>
                  <a:pt x="118778" y="1060376"/>
                  <a:pt x="15908" y="920676"/>
                </a:cubicBezTo>
                <a:close/>
              </a:path>
            </a:pathLst>
          </a:custGeom>
          <a:gradFill>
            <a:gsLst>
              <a:gs pos="28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6" name="正方形/長方形 55">
            <a:extLst>
              <a:ext uri="{FF2B5EF4-FFF2-40B4-BE49-F238E27FC236}">
                <a16:creationId xmlns:a16="http://schemas.microsoft.com/office/drawing/2014/main" id="{67E111B6-661F-452A-AA54-E884B9AB751A}"/>
              </a:ext>
            </a:extLst>
          </xdr:cNvPr>
          <xdr:cNvSpPr/>
        </xdr:nvSpPr>
        <xdr:spPr>
          <a:xfrm flipH="1">
            <a:off x="4402528" y="1336230"/>
            <a:ext cx="1370161" cy="972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12</xdr:col>
      <xdr:colOff>453924</xdr:colOff>
      <xdr:row>3</xdr:row>
      <xdr:rowOff>144780</xdr:rowOff>
    </xdr:from>
    <xdr:to>
      <xdr:col>14</xdr:col>
      <xdr:colOff>68680</xdr:colOff>
      <xdr:row>7</xdr:row>
      <xdr:rowOff>23786</xdr:rowOff>
    </xdr:to>
    <xdr:grpSp>
      <xdr:nvGrpSpPr>
        <xdr:cNvPr id="39" name="グループ化 38">
          <a:extLst>
            <a:ext uri="{FF2B5EF4-FFF2-40B4-BE49-F238E27FC236}">
              <a16:creationId xmlns:a16="http://schemas.microsoft.com/office/drawing/2014/main" id="{0523D0E5-5845-45AF-9250-0C5E070DCFEE}"/>
            </a:ext>
          </a:extLst>
        </xdr:cNvPr>
        <xdr:cNvGrpSpPr/>
      </xdr:nvGrpSpPr>
      <xdr:grpSpPr>
        <a:xfrm>
          <a:off x="8165364" y="807720"/>
          <a:ext cx="1367356" cy="762926"/>
          <a:chOff x="95684" y="670560"/>
          <a:chExt cx="1367356" cy="762926"/>
        </a:xfrm>
      </xdr:grpSpPr>
      <xdr:grpSp>
        <xdr:nvGrpSpPr>
          <xdr:cNvPr id="47" name="グループ化 46">
            <a:extLst>
              <a:ext uri="{FF2B5EF4-FFF2-40B4-BE49-F238E27FC236}">
                <a16:creationId xmlns:a16="http://schemas.microsoft.com/office/drawing/2014/main" id="{A057AD7D-DA91-4F42-9610-694D7E4B391A}"/>
              </a:ext>
            </a:extLst>
          </xdr:cNvPr>
          <xdr:cNvGrpSpPr/>
        </xdr:nvGrpSpPr>
        <xdr:grpSpPr>
          <a:xfrm>
            <a:off x="575773" y="677965"/>
            <a:ext cx="887267" cy="659879"/>
            <a:chOff x="575773" y="677965"/>
            <a:chExt cx="887267" cy="659879"/>
          </a:xfrm>
        </xdr:grpSpPr>
        <xdr:sp macro="" textlink="">
          <xdr:nvSpPr>
            <xdr:cNvPr id="51" name="フリーフォーム: 図形 50">
              <a:extLst>
                <a:ext uri="{FF2B5EF4-FFF2-40B4-BE49-F238E27FC236}">
                  <a16:creationId xmlns:a16="http://schemas.microsoft.com/office/drawing/2014/main" id="{7F8F5C6B-F2BE-428E-8A4A-128D4EF0781E}"/>
                </a:ext>
              </a:extLst>
            </xdr:cNvPr>
            <xdr:cNvSpPr/>
          </xdr:nvSpPr>
          <xdr:spPr>
            <a:xfrm>
              <a:off x="575773" y="677965"/>
              <a:ext cx="887267" cy="659879"/>
            </a:xfrm>
            <a:custGeom>
              <a:avLst/>
              <a:gdLst>
                <a:gd name="connsiteX0" fmla="*/ 7620 w 2186940"/>
                <a:gd name="connsiteY0" fmla="*/ 1508760 h 1508760"/>
                <a:gd name="connsiteX1" fmla="*/ 1866900 w 2186940"/>
                <a:gd name="connsiteY1" fmla="*/ 1508760 h 1508760"/>
                <a:gd name="connsiteX2" fmla="*/ 2186940 w 2186940"/>
                <a:gd name="connsiteY2" fmla="*/ 30480 h 1508760"/>
                <a:gd name="connsiteX3" fmla="*/ 2110740 w 2186940"/>
                <a:gd name="connsiteY3" fmla="*/ 0 h 1508760"/>
                <a:gd name="connsiteX4" fmla="*/ 853440 w 2186940"/>
                <a:gd name="connsiteY4" fmla="*/ 266700 h 1508760"/>
                <a:gd name="connsiteX5" fmla="*/ 533400 w 2186940"/>
                <a:gd name="connsiteY5" fmla="*/ 1409700 h 1508760"/>
                <a:gd name="connsiteX6" fmla="*/ 0 w 2186940"/>
                <a:gd name="connsiteY6" fmla="*/ 1409700 h 1508760"/>
                <a:gd name="connsiteX7" fmla="*/ 7620 w 2186940"/>
                <a:gd name="connsiteY7" fmla="*/ 1508760 h 15087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86940" h="1508760">
                  <a:moveTo>
                    <a:pt x="7620" y="1508760"/>
                  </a:moveTo>
                  <a:lnTo>
                    <a:pt x="1866900" y="1508760"/>
                  </a:lnTo>
                  <a:lnTo>
                    <a:pt x="2186940" y="30480"/>
                  </a:lnTo>
                  <a:lnTo>
                    <a:pt x="2110740" y="0"/>
                  </a:lnTo>
                  <a:lnTo>
                    <a:pt x="853440" y="266700"/>
                  </a:lnTo>
                  <a:lnTo>
                    <a:pt x="533400" y="1409700"/>
                  </a:lnTo>
                  <a:lnTo>
                    <a:pt x="0" y="1409700"/>
                  </a:lnTo>
                  <a:lnTo>
                    <a:pt x="7620" y="1508760"/>
                  </a:lnTo>
                  <a:close/>
                </a:path>
              </a:pathLst>
            </a:cu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2" name="フリーフォーム: 図形 51">
              <a:extLst>
                <a:ext uri="{FF2B5EF4-FFF2-40B4-BE49-F238E27FC236}">
                  <a16:creationId xmlns:a16="http://schemas.microsoft.com/office/drawing/2014/main" id="{3FB46A86-D8DA-406F-A27D-7695B4B2A576}"/>
                </a:ext>
              </a:extLst>
            </xdr:cNvPr>
            <xdr:cNvSpPr/>
          </xdr:nvSpPr>
          <xdr:spPr>
            <a:xfrm>
              <a:off x="829278" y="717957"/>
              <a:ext cx="575024" cy="553232"/>
            </a:xfrm>
            <a:custGeom>
              <a:avLst/>
              <a:gdLst>
                <a:gd name="connsiteX0" fmla="*/ 0 w 1417320"/>
                <a:gd name="connsiteY0" fmla="*/ 1264920 h 1264920"/>
                <a:gd name="connsiteX1" fmla="*/ 1112520 w 1417320"/>
                <a:gd name="connsiteY1" fmla="*/ 1264920 h 1264920"/>
                <a:gd name="connsiteX2" fmla="*/ 1417320 w 1417320"/>
                <a:gd name="connsiteY2" fmla="*/ 0 h 1264920"/>
                <a:gd name="connsiteX3" fmla="*/ 274320 w 1417320"/>
                <a:gd name="connsiteY3" fmla="*/ 236220 h 1264920"/>
                <a:gd name="connsiteX4" fmla="*/ 0 w 1417320"/>
                <a:gd name="connsiteY4" fmla="*/ 1264920 h 126492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17320" h="1264920">
                  <a:moveTo>
                    <a:pt x="0" y="1264920"/>
                  </a:moveTo>
                  <a:lnTo>
                    <a:pt x="1112520" y="1264920"/>
                  </a:lnTo>
                  <a:lnTo>
                    <a:pt x="1417320" y="0"/>
                  </a:lnTo>
                  <a:lnTo>
                    <a:pt x="274320" y="236220"/>
                  </a:lnTo>
                  <a:lnTo>
                    <a:pt x="0" y="1264920"/>
                  </a:lnTo>
                  <a:close/>
                </a:path>
              </a:pathLst>
            </a:cu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48" name="楕円 47">
            <a:extLst>
              <a:ext uri="{FF2B5EF4-FFF2-40B4-BE49-F238E27FC236}">
                <a16:creationId xmlns:a16="http://schemas.microsoft.com/office/drawing/2014/main" id="{DAD5C149-5C94-41B7-9954-8C9EA7057078}"/>
              </a:ext>
            </a:extLst>
          </xdr:cNvPr>
          <xdr:cNvSpPr/>
        </xdr:nvSpPr>
        <xdr:spPr>
          <a:xfrm>
            <a:off x="311714" y="670560"/>
            <a:ext cx="309130" cy="338569"/>
          </a:xfrm>
          <a:prstGeom prst="ellipse">
            <a:avLst/>
          </a:prstGeom>
          <a:gradFill>
            <a:gsLst>
              <a:gs pos="29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9" name="フリーフォーム: 図形 48">
            <a:extLst>
              <a:ext uri="{FF2B5EF4-FFF2-40B4-BE49-F238E27FC236}">
                <a16:creationId xmlns:a16="http://schemas.microsoft.com/office/drawing/2014/main" id="{F9187850-6842-4EA7-88CD-20684D30C255}"/>
              </a:ext>
            </a:extLst>
          </xdr:cNvPr>
          <xdr:cNvSpPr/>
        </xdr:nvSpPr>
        <xdr:spPr>
          <a:xfrm>
            <a:off x="166277" y="979706"/>
            <a:ext cx="386412" cy="434235"/>
          </a:xfrm>
          <a:custGeom>
            <a:avLst/>
            <a:gdLst>
              <a:gd name="connsiteX0" fmla="*/ 15908 w 1192895"/>
              <a:gd name="connsiteY0" fmla="*/ 920676 h 1024768"/>
              <a:gd name="connsiteX1" fmla="*/ 480728 w 1192895"/>
              <a:gd name="connsiteY1" fmla="*/ 128196 h 1024768"/>
              <a:gd name="connsiteX2" fmla="*/ 876968 w 1192895"/>
              <a:gd name="connsiteY2" fmla="*/ 21516 h 1024768"/>
              <a:gd name="connsiteX3" fmla="*/ 1136048 w 1192895"/>
              <a:gd name="connsiteY3" fmla="*/ 341556 h 1024768"/>
              <a:gd name="connsiteX4" fmla="*/ 1143668 w 1192895"/>
              <a:gd name="connsiteY4" fmla="*/ 981636 h 1024768"/>
              <a:gd name="connsiteX5" fmla="*/ 1097948 w 1192895"/>
              <a:gd name="connsiteY5" fmla="*/ 966396 h 1024768"/>
              <a:gd name="connsiteX6" fmla="*/ 15908 w 1192895"/>
              <a:gd name="connsiteY6" fmla="*/ 920676 h 10247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2895" h="1024768">
                <a:moveTo>
                  <a:pt x="15908" y="920676"/>
                </a:moveTo>
                <a:cubicBezTo>
                  <a:pt x="-86962" y="780976"/>
                  <a:pt x="337218" y="278056"/>
                  <a:pt x="480728" y="128196"/>
                </a:cubicBezTo>
                <a:cubicBezTo>
                  <a:pt x="624238" y="-21664"/>
                  <a:pt x="767748" y="-14044"/>
                  <a:pt x="876968" y="21516"/>
                </a:cubicBezTo>
                <a:cubicBezTo>
                  <a:pt x="986188" y="57076"/>
                  <a:pt x="1091598" y="181536"/>
                  <a:pt x="1136048" y="341556"/>
                </a:cubicBezTo>
                <a:cubicBezTo>
                  <a:pt x="1180498" y="501576"/>
                  <a:pt x="1150018" y="877496"/>
                  <a:pt x="1143668" y="981636"/>
                </a:cubicBezTo>
                <a:cubicBezTo>
                  <a:pt x="1137318" y="1085776"/>
                  <a:pt x="1284638" y="968936"/>
                  <a:pt x="1097948" y="966396"/>
                </a:cubicBezTo>
                <a:cubicBezTo>
                  <a:pt x="911258" y="963856"/>
                  <a:pt x="118778" y="1060376"/>
                  <a:pt x="15908" y="920676"/>
                </a:cubicBezTo>
                <a:close/>
              </a:path>
            </a:pathLst>
          </a:custGeom>
          <a:gradFill>
            <a:gsLst>
              <a:gs pos="28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0" name="正方形/長方形 49">
            <a:extLst>
              <a:ext uri="{FF2B5EF4-FFF2-40B4-BE49-F238E27FC236}">
                <a16:creationId xmlns:a16="http://schemas.microsoft.com/office/drawing/2014/main" id="{5299E714-A16B-48D4-BDBB-BE68D5716C53}"/>
              </a:ext>
            </a:extLst>
          </xdr:cNvPr>
          <xdr:cNvSpPr/>
        </xdr:nvSpPr>
        <xdr:spPr>
          <a:xfrm>
            <a:off x="95684" y="1336230"/>
            <a:ext cx="1270999" cy="972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13</xdr:col>
      <xdr:colOff>60960</xdr:colOff>
      <xdr:row>3</xdr:row>
      <xdr:rowOff>86510</xdr:rowOff>
    </xdr:from>
    <xdr:to>
      <xdr:col>18</xdr:col>
      <xdr:colOff>68580</xdr:colOff>
      <xdr:row>5</xdr:row>
      <xdr:rowOff>44660</xdr:rowOff>
    </xdr:to>
    <xdr:sp macro="" textlink="">
      <xdr:nvSpPr>
        <xdr:cNvPr id="40" name="テキスト ボックス 55">
          <a:extLst>
            <a:ext uri="{FF2B5EF4-FFF2-40B4-BE49-F238E27FC236}">
              <a16:creationId xmlns:a16="http://schemas.microsoft.com/office/drawing/2014/main" id="{56A5918D-D907-443D-80BA-09CB1956B4E5}"/>
            </a:ext>
          </a:extLst>
        </xdr:cNvPr>
        <xdr:cNvSpPr txBox="1"/>
      </xdr:nvSpPr>
      <xdr:spPr>
        <a:xfrm>
          <a:off x="8648700" y="749450"/>
          <a:ext cx="4122420" cy="40011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600" b="1">
              <a:solidFill>
                <a:srgbClr val="C00000"/>
              </a:solidFill>
              <a:latin typeface="ＭＳ Ｐゴシック" panose="020B0600070205080204" pitchFamily="50" charset="-128"/>
              <a:ea typeface="ＭＳ Ｐゴシック" panose="020B0600070205080204" pitchFamily="50" charset="-128"/>
            </a:rPr>
            <a:t>逆境を乗り越える経営研修</a:t>
          </a:r>
        </a:p>
      </xdr:txBody>
    </xdr:sp>
    <xdr:clientData/>
  </xdr:twoCellAnchor>
  <xdr:twoCellAnchor>
    <xdr:from>
      <xdr:col>14</xdr:col>
      <xdr:colOff>60960</xdr:colOff>
      <xdr:row>0</xdr:row>
      <xdr:rowOff>200660</xdr:rowOff>
    </xdr:from>
    <xdr:to>
      <xdr:col>16</xdr:col>
      <xdr:colOff>723900</xdr:colOff>
      <xdr:row>1</xdr:row>
      <xdr:rowOff>215900</xdr:rowOff>
    </xdr:to>
    <xdr:sp macro="" textlink="">
      <xdr:nvSpPr>
        <xdr:cNvPr id="41" name="テキスト ボックス 57">
          <a:extLst>
            <a:ext uri="{FF2B5EF4-FFF2-40B4-BE49-F238E27FC236}">
              <a16:creationId xmlns:a16="http://schemas.microsoft.com/office/drawing/2014/main" id="{9213FCB6-7EA8-4151-8364-1B110DD3605F}"/>
            </a:ext>
          </a:extLst>
        </xdr:cNvPr>
        <xdr:cNvSpPr txBox="1"/>
      </xdr:nvSpPr>
      <xdr:spPr>
        <a:xfrm>
          <a:off x="9540240" y="200660"/>
          <a:ext cx="2420620" cy="238760"/>
        </a:xfrm>
        <a:prstGeom prst="rect">
          <a:avLst/>
        </a:prstGeom>
        <a:noFill/>
      </xdr:spPr>
      <xdr:txBody>
        <a:bodyPr wrap="square" lIns="36000" tIns="0" rIns="3600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200"/>
            </a:lnSpc>
          </a:pPr>
          <a:r>
            <a:rPr lang="en-US" altLang="ja-JP" sz="1400" b="1">
              <a:solidFill>
                <a:srgbClr val="002060"/>
              </a:solidFill>
              <a:latin typeface="Arial" panose="020B0604020202020204" pitchFamily="34" charset="0"/>
              <a:ea typeface="ＭＳ ゴシック" panose="020B0609070205080204" pitchFamily="49" charset="-128"/>
              <a:cs typeface="Arial" panose="020B0604020202020204" pitchFamily="34" charset="0"/>
            </a:rPr>
            <a:t>ZOOM</a:t>
          </a:r>
          <a:r>
            <a:rPr lang="ja-JP" altLang="en-US" sz="1400" b="1">
              <a:solidFill>
                <a:srgbClr val="002060"/>
              </a:solidFill>
              <a:latin typeface="Arial" panose="020B0604020202020204" pitchFamily="34" charset="0"/>
              <a:ea typeface="ＭＳ ゴシック" panose="020B0609070205080204" pitchFamily="49" charset="-128"/>
              <a:cs typeface="Arial" panose="020B0604020202020204" pitchFamily="34" charset="0"/>
            </a:rPr>
            <a:t>ビデオ</a:t>
          </a:r>
        </a:p>
      </xdr:txBody>
    </xdr:sp>
    <xdr:clientData/>
  </xdr:twoCellAnchor>
  <xdr:twoCellAnchor>
    <xdr:from>
      <xdr:col>13</xdr:col>
      <xdr:colOff>151720</xdr:colOff>
      <xdr:row>4</xdr:row>
      <xdr:rowOff>106680</xdr:rowOff>
    </xdr:from>
    <xdr:to>
      <xdr:col>18</xdr:col>
      <xdr:colOff>14868</xdr:colOff>
      <xdr:row>6</xdr:row>
      <xdr:rowOff>157163</xdr:rowOff>
    </xdr:to>
    <xdr:sp macro="" textlink="">
      <xdr:nvSpPr>
        <xdr:cNvPr id="42" name="テキスト ボックス 41">
          <a:extLst>
            <a:ext uri="{FF2B5EF4-FFF2-40B4-BE49-F238E27FC236}">
              <a16:creationId xmlns:a16="http://schemas.microsoft.com/office/drawing/2014/main" id="{DC103212-DF3C-4211-9378-C32254E05411}"/>
            </a:ext>
          </a:extLst>
        </xdr:cNvPr>
        <xdr:cNvSpPr txBox="1"/>
      </xdr:nvSpPr>
      <xdr:spPr>
        <a:xfrm>
          <a:off x="8739460" y="990600"/>
          <a:ext cx="3977948"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2400" b="1">
              <a:solidFill>
                <a:srgbClr val="002060"/>
              </a:solidFill>
              <a:effectLst>
                <a:glow rad="127000">
                  <a:schemeClr val="bg1"/>
                </a:glow>
              </a:effectLst>
              <a:latin typeface="HGP明朝B" panose="02020800000000000000" pitchFamily="18" charset="-128"/>
              <a:ea typeface="HGP明朝B" panose="02020800000000000000" pitchFamily="18" charset="-128"/>
            </a:rPr>
            <a:t>コロナに負けない生き残り戦略</a:t>
          </a:r>
        </a:p>
      </xdr:txBody>
    </xdr:sp>
    <xdr:clientData/>
  </xdr:twoCellAnchor>
  <xdr:twoCellAnchor>
    <xdr:from>
      <xdr:col>14</xdr:col>
      <xdr:colOff>194460</xdr:colOff>
      <xdr:row>1</xdr:row>
      <xdr:rowOff>53796</xdr:rowOff>
    </xdr:from>
    <xdr:to>
      <xdr:col>18</xdr:col>
      <xdr:colOff>213360</xdr:colOff>
      <xdr:row>5</xdr:row>
      <xdr:rowOff>49600</xdr:rowOff>
    </xdr:to>
    <xdr:grpSp>
      <xdr:nvGrpSpPr>
        <xdr:cNvPr id="43" name="グループ化 42">
          <a:extLst>
            <a:ext uri="{FF2B5EF4-FFF2-40B4-BE49-F238E27FC236}">
              <a16:creationId xmlns:a16="http://schemas.microsoft.com/office/drawing/2014/main" id="{89D5EBD7-EF53-4953-990D-1A4A88C59BF4}"/>
            </a:ext>
          </a:extLst>
        </xdr:cNvPr>
        <xdr:cNvGrpSpPr/>
      </xdr:nvGrpSpPr>
      <xdr:grpSpPr>
        <a:xfrm flipH="1">
          <a:off x="9658500" y="274776"/>
          <a:ext cx="3257400" cy="879724"/>
          <a:chOff x="796440" y="503376"/>
          <a:chExt cx="3257400" cy="879724"/>
        </a:xfrm>
      </xdr:grpSpPr>
      <xdr:sp macro="" textlink="">
        <xdr:nvSpPr>
          <xdr:cNvPr id="44" name="円弧 43">
            <a:extLst>
              <a:ext uri="{FF2B5EF4-FFF2-40B4-BE49-F238E27FC236}">
                <a16:creationId xmlns:a16="http://schemas.microsoft.com/office/drawing/2014/main" id="{3942FC95-1E80-48BF-B3FF-B4646B2480F5}"/>
              </a:ext>
            </a:extLst>
          </xdr:cNvPr>
          <xdr:cNvSpPr/>
        </xdr:nvSpPr>
        <xdr:spPr>
          <a:xfrm flipH="1">
            <a:off x="1045296" y="558647"/>
            <a:ext cx="275635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5" name="円弧 44">
            <a:extLst>
              <a:ext uri="{FF2B5EF4-FFF2-40B4-BE49-F238E27FC236}">
                <a16:creationId xmlns:a16="http://schemas.microsoft.com/office/drawing/2014/main" id="{C915B73F-A2C9-434C-BE95-4E2475AEF79E}"/>
              </a:ext>
            </a:extLst>
          </xdr:cNvPr>
          <xdr:cNvSpPr/>
        </xdr:nvSpPr>
        <xdr:spPr>
          <a:xfrm flipH="1">
            <a:off x="923576" y="531934"/>
            <a:ext cx="300072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6" name="円弧 45">
            <a:extLst>
              <a:ext uri="{FF2B5EF4-FFF2-40B4-BE49-F238E27FC236}">
                <a16:creationId xmlns:a16="http://schemas.microsoft.com/office/drawing/2014/main" id="{CBE6A7F2-006F-4F40-9CF0-0BC1A6E580C4}"/>
              </a:ext>
            </a:extLst>
          </xdr:cNvPr>
          <xdr:cNvSpPr/>
        </xdr:nvSpPr>
        <xdr:spPr>
          <a:xfrm flipH="1">
            <a:off x="796440" y="503376"/>
            <a:ext cx="3257400"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lientData/>
  </xdr:twoCellAnchor>
  <xdr:twoCellAnchor>
    <xdr:from>
      <xdr:col>16</xdr:col>
      <xdr:colOff>769620</xdr:colOff>
      <xdr:row>0</xdr:row>
      <xdr:rowOff>190500</xdr:rowOff>
    </xdr:from>
    <xdr:to>
      <xdr:col>18</xdr:col>
      <xdr:colOff>586740</xdr:colOff>
      <xdr:row>2</xdr:row>
      <xdr:rowOff>167640</xdr:rowOff>
    </xdr:to>
    <xdr:sp macro="" textlink="">
      <xdr:nvSpPr>
        <xdr:cNvPr id="62" name="正方形/長方形 61">
          <a:extLst>
            <a:ext uri="{FF2B5EF4-FFF2-40B4-BE49-F238E27FC236}">
              <a16:creationId xmlns:a16="http://schemas.microsoft.com/office/drawing/2014/main" id="{EA3226D4-91DE-463B-ACC7-B24EF02F03D4}"/>
            </a:ext>
          </a:extLst>
        </xdr:cNvPr>
        <xdr:cNvSpPr/>
      </xdr:nvSpPr>
      <xdr:spPr>
        <a:xfrm rot="21050670">
          <a:off x="11986260" y="190500"/>
          <a:ext cx="1303020" cy="419100"/>
        </a:xfrm>
        <a:prstGeom prst="rect">
          <a:avLst/>
        </a:prstGeom>
        <a:solidFill>
          <a:srgbClr val="FF000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200" b="1">
              <a:solidFill>
                <a:schemeClr val="bg1"/>
              </a:solidFill>
              <a:latin typeface="ＭＳ ゴシック" panose="020B0609070205080204" pitchFamily="49" charset="-128"/>
              <a:ea typeface="ＭＳ ゴシック" panose="020B0609070205080204" pitchFamily="49" charset="-128"/>
            </a:rPr>
            <a:t>無料体験実施中</a:t>
          </a:r>
        </a:p>
        <a:p>
          <a:pPr algn="ctr"/>
          <a:r>
            <a:rPr kumimoji="1" lang="en-US" altLang="ja-JP" sz="1200" b="1">
              <a:solidFill>
                <a:schemeClr val="bg1"/>
              </a:solidFill>
              <a:latin typeface="Arial Rounded MT Bold" panose="020F0704030504030204" pitchFamily="34" charset="0"/>
              <a:ea typeface="ＭＳ ゴシック" panose="020B0609070205080204" pitchFamily="49" charset="-128"/>
              <a:cs typeface="Arial" panose="020B0604020202020204" pitchFamily="34" charset="0"/>
            </a:rPr>
            <a:t>Click!</a:t>
          </a:r>
          <a:endParaRPr kumimoji="1" lang="ja-JP" altLang="en-US" sz="1200" b="1">
            <a:solidFill>
              <a:schemeClr val="bg1"/>
            </a:solidFill>
            <a:latin typeface="Arial Rounded MT Bold" panose="020F0704030504030204" pitchFamily="34" charset="0"/>
            <a:ea typeface="ＭＳ ゴシック" panose="020B0609070205080204" pitchFamily="49" charset="-128"/>
            <a:cs typeface="Arial" panose="020B0604020202020204" pitchFamily="34" charset="0"/>
          </a:endParaRPr>
        </a:p>
      </xdr:txBody>
    </xdr:sp>
    <xdr:clientData/>
  </xdr:twoCellAnchor>
  <xdr:twoCellAnchor>
    <xdr:from>
      <xdr:col>14</xdr:col>
      <xdr:colOff>60960</xdr:colOff>
      <xdr:row>1</xdr:row>
      <xdr:rowOff>152400</xdr:rowOff>
    </xdr:from>
    <xdr:to>
      <xdr:col>16</xdr:col>
      <xdr:colOff>723900</xdr:colOff>
      <xdr:row>3</xdr:row>
      <xdr:rowOff>91440</xdr:rowOff>
    </xdr:to>
    <xdr:sp macro="" textlink="">
      <xdr:nvSpPr>
        <xdr:cNvPr id="64" name="テキスト ボックス 57">
          <a:extLst>
            <a:ext uri="{FF2B5EF4-FFF2-40B4-BE49-F238E27FC236}">
              <a16:creationId xmlns:a16="http://schemas.microsoft.com/office/drawing/2014/main" id="{05DB6F45-05BF-4161-9D62-01E85BE11D2C}"/>
            </a:ext>
          </a:extLst>
        </xdr:cNvPr>
        <xdr:cNvSpPr txBox="1"/>
      </xdr:nvSpPr>
      <xdr:spPr>
        <a:xfrm>
          <a:off x="9525000" y="373380"/>
          <a:ext cx="2415540" cy="381000"/>
        </a:xfrm>
        <a:prstGeom prst="rect">
          <a:avLst/>
        </a:prstGeom>
        <a:noFill/>
      </xdr:spPr>
      <xdr:txBody>
        <a:bodyPr wrap="square" lIns="36000" tIns="0" rIns="3600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200"/>
            </a:lnSpc>
          </a:pPr>
          <a:r>
            <a:rPr lang="ja-JP" altLang="en-US" sz="1100" b="1">
              <a:solidFill>
                <a:srgbClr val="0070C0"/>
              </a:solidFill>
              <a:latin typeface="Arial" panose="020B0604020202020204" pitchFamily="34" charset="0"/>
              <a:ea typeface="ＭＳ ゴシック" panose="020B0609070205080204" pitchFamily="49" charset="-128"/>
              <a:cs typeface="Arial" panose="020B0604020202020204" pitchFamily="34" charset="0"/>
            </a:rPr>
            <a:t>対面対話でキメ細かい個別対応</a:t>
          </a:r>
        </a:p>
        <a:p>
          <a:pPr algn="ctr">
            <a:lnSpc>
              <a:spcPts val="1200"/>
            </a:lnSpc>
          </a:pPr>
          <a:r>
            <a:rPr lang="ja-JP" altLang="en-US" sz="1100" b="1">
              <a:solidFill>
                <a:srgbClr val="0070C0"/>
              </a:solidFill>
              <a:latin typeface="Arial" panose="020B0604020202020204" pitchFamily="34" charset="0"/>
              <a:ea typeface="ＭＳ ゴシック" panose="020B0609070205080204" pitchFamily="49" charset="-128"/>
              <a:cs typeface="Arial" panose="020B0604020202020204" pitchFamily="34" charset="0"/>
            </a:rPr>
            <a:t>ＰＣオンライン研修</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7620</xdr:rowOff>
    </xdr:from>
    <xdr:to>
      <xdr:col>8</xdr:col>
      <xdr:colOff>723900</xdr:colOff>
      <xdr:row>3</xdr:row>
      <xdr:rowOff>144779</xdr:rowOff>
    </xdr:to>
    <xdr:sp macro="" textlink="">
      <xdr:nvSpPr>
        <xdr:cNvPr id="3" name="正方形/長方形 2">
          <a:extLst>
            <a:ext uri="{FF2B5EF4-FFF2-40B4-BE49-F238E27FC236}">
              <a16:creationId xmlns:a16="http://schemas.microsoft.com/office/drawing/2014/main" id="{A080F53A-9555-4297-9F08-717CBE6BA1BD}"/>
            </a:ext>
          </a:extLst>
        </xdr:cNvPr>
        <xdr:cNvSpPr/>
      </xdr:nvSpPr>
      <xdr:spPr>
        <a:xfrm>
          <a:off x="152400" y="7620"/>
          <a:ext cx="5669280" cy="800099"/>
        </a:xfrm>
        <a:prstGeom prst="rect">
          <a:avLst/>
        </a:prstGeom>
        <a:gradFill>
          <a:gsLst>
            <a:gs pos="0">
              <a:schemeClr val="accent5">
                <a:lumMod val="60000"/>
                <a:lumOff val="40000"/>
              </a:schemeClr>
            </a:gs>
            <a:gs pos="68000">
              <a:schemeClr val="accent5">
                <a:lumMod val="20000"/>
                <a:lumOff val="80000"/>
              </a:schemeClr>
            </a:gs>
            <a:gs pos="100000">
              <a:schemeClr val="bg1"/>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126025</xdr:colOff>
      <xdr:row>6</xdr:row>
      <xdr:rowOff>38100</xdr:rowOff>
    </xdr:from>
    <xdr:to>
      <xdr:col>8</xdr:col>
      <xdr:colOff>777240</xdr:colOff>
      <xdr:row>7</xdr:row>
      <xdr:rowOff>92836</xdr:rowOff>
    </xdr:to>
    <xdr:sp macro="" textlink="">
      <xdr:nvSpPr>
        <xdr:cNvPr id="4" name="テキスト ボックス 3">
          <a:extLst>
            <a:ext uri="{FF2B5EF4-FFF2-40B4-BE49-F238E27FC236}">
              <a16:creationId xmlns:a16="http://schemas.microsoft.com/office/drawing/2014/main" id="{C6BCD84D-ECBE-48EC-B0A4-5894320E14AE}"/>
            </a:ext>
          </a:extLst>
        </xdr:cNvPr>
        <xdr:cNvSpPr txBox="1"/>
      </xdr:nvSpPr>
      <xdr:spPr>
        <a:xfrm>
          <a:off x="126025" y="1363980"/>
          <a:ext cx="5748995" cy="275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100" b="1">
              <a:solidFill>
                <a:srgbClr val="002060"/>
              </a:solidFill>
              <a:latin typeface="ＭＳ Ｐゴシック" panose="020B0600070205080204" pitchFamily="50" charset="-128"/>
              <a:ea typeface="ＭＳ Ｐゴシック" panose="020B0600070205080204" pitchFamily="50" charset="-128"/>
            </a:rPr>
            <a:t>コロナ禍を上手く乗り切る、単純明快</a:t>
          </a:r>
          <a:r>
            <a:rPr kumimoji="1" lang="ja-JP" altLang="ja-JP" sz="1100" b="1">
              <a:solidFill>
                <a:srgbClr val="002060"/>
              </a:solidFill>
              <a:effectLst/>
              <a:latin typeface="ＭＳ Ｐゴシック" panose="020B0600070205080204" pitchFamily="50" charset="-128"/>
              <a:ea typeface="ＭＳ Ｐゴシック" panose="020B0600070205080204" pitchFamily="50" charset="-128"/>
              <a:cs typeface="+mn-cs"/>
            </a:rPr>
            <a:t>バランススコアカード</a:t>
          </a:r>
          <a:r>
            <a:rPr kumimoji="1" lang="en-US" altLang="ja-JP" sz="1100" b="1">
              <a:solidFill>
                <a:srgbClr val="002060"/>
              </a:solidFill>
              <a:effectLst/>
              <a:latin typeface="ＭＳ Ｐゴシック" panose="020B0600070205080204" pitchFamily="50" charset="-128"/>
              <a:ea typeface="ＭＳ Ｐゴシック" panose="020B0600070205080204" pitchFamily="50" charset="-128"/>
              <a:cs typeface="+mn-cs"/>
            </a:rPr>
            <a:t>(BSC)</a:t>
          </a:r>
          <a:r>
            <a:rPr kumimoji="1" lang="ja-JP" altLang="ja-JP" sz="1100" b="1">
              <a:solidFill>
                <a:srgbClr val="002060"/>
              </a:solidFill>
              <a:effectLst/>
              <a:latin typeface="ＭＳ Ｐゴシック" panose="020B0600070205080204" pitchFamily="50" charset="-128"/>
              <a:ea typeface="ＭＳ Ｐゴシック" panose="020B0600070205080204" pitchFamily="50" charset="-128"/>
              <a:cs typeface="+mn-cs"/>
            </a:rPr>
            <a:t>フレームワーク論理思考</a:t>
          </a:r>
          <a:r>
            <a:rPr kumimoji="1" lang="ja-JP" altLang="en-US" sz="1100" b="1">
              <a:solidFill>
                <a:srgbClr val="002060"/>
              </a:solidFill>
              <a:effectLst/>
              <a:latin typeface="ＭＳ Ｐゴシック" panose="020B0600070205080204" pitchFamily="50" charset="-128"/>
              <a:ea typeface="ＭＳ Ｐゴシック" panose="020B0600070205080204" pitchFamily="50" charset="-128"/>
              <a:cs typeface="+mn-cs"/>
            </a:rPr>
            <a:t>経営</a:t>
          </a:r>
          <a:endParaRPr kumimoji="1" lang="ja-JP" altLang="en-US" sz="1100" b="1">
            <a:solidFill>
              <a:srgbClr val="00206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236220</xdr:colOff>
      <xdr:row>0</xdr:row>
      <xdr:rowOff>38100</xdr:rowOff>
    </xdr:from>
    <xdr:to>
      <xdr:col>6</xdr:col>
      <xdr:colOff>419100</xdr:colOff>
      <xdr:row>3</xdr:row>
      <xdr:rowOff>68580</xdr:rowOff>
    </xdr:to>
    <xdr:sp macro="" textlink="">
      <xdr:nvSpPr>
        <xdr:cNvPr id="6" name="思考の吹き出し: 雲形 5">
          <a:extLst>
            <a:ext uri="{FF2B5EF4-FFF2-40B4-BE49-F238E27FC236}">
              <a16:creationId xmlns:a16="http://schemas.microsoft.com/office/drawing/2014/main" id="{730D8BC2-5CD1-4803-9F2E-2E6B150B46E2}"/>
            </a:ext>
          </a:extLst>
        </xdr:cNvPr>
        <xdr:cNvSpPr/>
      </xdr:nvSpPr>
      <xdr:spPr>
        <a:xfrm>
          <a:off x="2042160" y="38100"/>
          <a:ext cx="1828800" cy="693420"/>
        </a:xfrm>
        <a:prstGeom prst="cloudCallout">
          <a:avLst>
            <a:gd name="adj1" fmla="val -39583"/>
            <a:gd name="adj2" fmla="val 58105"/>
          </a:avLst>
        </a:prstGeom>
        <a:solidFill>
          <a:sysClr val="window" lastClr="FFFFFF"/>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293520</xdr:colOff>
      <xdr:row>0</xdr:row>
      <xdr:rowOff>198576</xdr:rowOff>
    </xdr:from>
    <xdr:to>
      <xdr:col>6</xdr:col>
      <xdr:colOff>754380</xdr:colOff>
      <xdr:row>4</xdr:row>
      <xdr:rowOff>194380</xdr:rowOff>
    </xdr:to>
    <xdr:grpSp>
      <xdr:nvGrpSpPr>
        <xdr:cNvPr id="7" name="グループ化 6">
          <a:extLst>
            <a:ext uri="{FF2B5EF4-FFF2-40B4-BE49-F238E27FC236}">
              <a16:creationId xmlns:a16="http://schemas.microsoft.com/office/drawing/2014/main" id="{E752C8FF-144A-463C-8FE3-B5DA2D4B32E0}"/>
            </a:ext>
          </a:extLst>
        </xdr:cNvPr>
        <xdr:cNvGrpSpPr/>
      </xdr:nvGrpSpPr>
      <xdr:grpSpPr>
        <a:xfrm>
          <a:off x="948840" y="198576"/>
          <a:ext cx="3257400" cy="879724"/>
          <a:chOff x="796440" y="503376"/>
          <a:chExt cx="3257400" cy="879724"/>
        </a:xfrm>
      </xdr:grpSpPr>
      <xdr:sp macro="" textlink="">
        <xdr:nvSpPr>
          <xdr:cNvPr id="29" name="円弧 28">
            <a:extLst>
              <a:ext uri="{FF2B5EF4-FFF2-40B4-BE49-F238E27FC236}">
                <a16:creationId xmlns:a16="http://schemas.microsoft.com/office/drawing/2014/main" id="{37369C62-07C6-4EFE-9C5F-86BDA29BE7F1}"/>
              </a:ext>
            </a:extLst>
          </xdr:cNvPr>
          <xdr:cNvSpPr/>
        </xdr:nvSpPr>
        <xdr:spPr>
          <a:xfrm flipH="1">
            <a:off x="1045298" y="558647"/>
            <a:ext cx="275635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0" name="円弧 29">
            <a:extLst>
              <a:ext uri="{FF2B5EF4-FFF2-40B4-BE49-F238E27FC236}">
                <a16:creationId xmlns:a16="http://schemas.microsoft.com/office/drawing/2014/main" id="{F42AC850-D18E-4C36-B710-B5F951E31366}"/>
              </a:ext>
            </a:extLst>
          </xdr:cNvPr>
          <xdr:cNvSpPr/>
        </xdr:nvSpPr>
        <xdr:spPr>
          <a:xfrm flipH="1">
            <a:off x="923576" y="531934"/>
            <a:ext cx="300072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1" name="円弧 30">
            <a:extLst>
              <a:ext uri="{FF2B5EF4-FFF2-40B4-BE49-F238E27FC236}">
                <a16:creationId xmlns:a16="http://schemas.microsoft.com/office/drawing/2014/main" id="{FF5BBB27-049E-493C-960C-D72269571DC2}"/>
              </a:ext>
            </a:extLst>
          </xdr:cNvPr>
          <xdr:cNvSpPr/>
        </xdr:nvSpPr>
        <xdr:spPr>
          <a:xfrm flipH="1">
            <a:off x="796440" y="503376"/>
            <a:ext cx="3257400"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lientData/>
  </xdr:twoCellAnchor>
  <xdr:twoCellAnchor>
    <xdr:from>
      <xdr:col>6</xdr:col>
      <xdr:colOff>648573</xdr:colOff>
      <xdr:row>3</xdr:row>
      <xdr:rowOff>22859</xdr:rowOff>
    </xdr:from>
    <xdr:to>
      <xdr:col>8</xdr:col>
      <xdr:colOff>476689</xdr:colOff>
      <xdr:row>6</xdr:row>
      <xdr:rowOff>122845</xdr:rowOff>
    </xdr:to>
    <xdr:grpSp>
      <xdr:nvGrpSpPr>
        <xdr:cNvPr id="8" name="グループ化 7">
          <a:extLst>
            <a:ext uri="{FF2B5EF4-FFF2-40B4-BE49-F238E27FC236}">
              <a16:creationId xmlns:a16="http://schemas.microsoft.com/office/drawing/2014/main" id="{AB8973D5-C951-4854-AE89-AFBD295F4B86}"/>
            </a:ext>
          </a:extLst>
        </xdr:cNvPr>
        <xdr:cNvGrpSpPr/>
      </xdr:nvGrpSpPr>
      <xdr:grpSpPr>
        <a:xfrm>
          <a:off x="4100433" y="685799"/>
          <a:ext cx="1474036" cy="762926"/>
          <a:chOff x="4298653" y="670560"/>
          <a:chExt cx="1474036" cy="762926"/>
        </a:xfrm>
      </xdr:grpSpPr>
      <xdr:grpSp>
        <xdr:nvGrpSpPr>
          <xdr:cNvPr id="23" name="グループ化 22">
            <a:extLst>
              <a:ext uri="{FF2B5EF4-FFF2-40B4-BE49-F238E27FC236}">
                <a16:creationId xmlns:a16="http://schemas.microsoft.com/office/drawing/2014/main" id="{D2A36102-3256-4C62-9D20-1239342DC557}"/>
              </a:ext>
            </a:extLst>
          </xdr:cNvPr>
          <xdr:cNvGrpSpPr/>
        </xdr:nvGrpSpPr>
        <xdr:grpSpPr>
          <a:xfrm>
            <a:off x="4298653" y="677965"/>
            <a:ext cx="956491" cy="659879"/>
            <a:chOff x="4298653" y="677965"/>
            <a:chExt cx="956491" cy="659879"/>
          </a:xfrm>
        </xdr:grpSpPr>
        <xdr:sp macro="" textlink="">
          <xdr:nvSpPr>
            <xdr:cNvPr id="27" name="フリーフォーム: 図形 26">
              <a:extLst>
                <a:ext uri="{FF2B5EF4-FFF2-40B4-BE49-F238E27FC236}">
                  <a16:creationId xmlns:a16="http://schemas.microsoft.com/office/drawing/2014/main" id="{DC17E8E2-58B7-4401-A9F3-5BDAFF477B36}"/>
                </a:ext>
              </a:extLst>
            </xdr:cNvPr>
            <xdr:cNvSpPr/>
          </xdr:nvSpPr>
          <xdr:spPr>
            <a:xfrm flipH="1">
              <a:off x="4298653" y="677965"/>
              <a:ext cx="956491" cy="659879"/>
            </a:xfrm>
            <a:custGeom>
              <a:avLst/>
              <a:gdLst>
                <a:gd name="connsiteX0" fmla="*/ 7620 w 2186940"/>
                <a:gd name="connsiteY0" fmla="*/ 1508760 h 1508760"/>
                <a:gd name="connsiteX1" fmla="*/ 1866900 w 2186940"/>
                <a:gd name="connsiteY1" fmla="*/ 1508760 h 1508760"/>
                <a:gd name="connsiteX2" fmla="*/ 2186940 w 2186940"/>
                <a:gd name="connsiteY2" fmla="*/ 30480 h 1508760"/>
                <a:gd name="connsiteX3" fmla="*/ 2110740 w 2186940"/>
                <a:gd name="connsiteY3" fmla="*/ 0 h 1508760"/>
                <a:gd name="connsiteX4" fmla="*/ 853440 w 2186940"/>
                <a:gd name="connsiteY4" fmla="*/ 266700 h 1508760"/>
                <a:gd name="connsiteX5" fmla="*/ 533400 w 2186940"/>
                <a:gd name="connsiteY5" fmla="*/ 1409700 h 1508760"/>
                <a:gd name="connsiteX6" fmla="*/ 0 w 2186940"/>
                <a:gd name="connsiteY6" fmla="*/ 1409700 h 1508760"/>
                <a:gd name="connsiteX7" fmla="*/ 7620 w 2186940"/>
                <a:gd name="connsiteY7" fmla="*/ 1508760 h 15087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86940" h="1508760">
                  <a:moveTo>
                    <a:pt x="7620" y="1508760"/>
                  </a:moveTo>
                  <a:lnTo>
                    <a:pt x="1866900" y="1508760"/>
                  </a:lnTo>
                  <a:lnTo>
                    <a:pt x="2186940" y="30480"/>
                  </a:lnTo>
                  <a:lnTo>
                    <a:pt x="2110740" y="0"/>
                  </a:lnTo>
                  <a:lnTo>
                    <a:pt x="853440" y="266700"/>
                  </a:lnTo>
                  <a:lnTo>
                    <a:pt x="533400" y="1409700"/>
                  </a:lnTo>
                  <a:lnTo>
                    <a:pt x="0" y="1409700"/>
                  </a:lnTo>
                  <a:lnTo>
                    <a:pt x="7620" y="1508760"/>
                  </a:lnTo>
                  <a:close/>
                </a:path>
              </a:pathLst>
            </a:cu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8" name="フリーフォーム: 図形 27">
              <a:extLst>
                <a:ext uri="{FF2B5EF4-FFF2-40B4-BE49-F238E27FC236}">
                  <a16:creationId xmlns:a16="http://schemas.microsoft.com/office/drawing/2014/main" id="{609721BD-BDB4-4C7F-9EE5-B34DE51A92A1}"/>
                </a:ext>
              </a:extLst>
            </xdr:cNvPr>
            <xdr:cNvSpPr/>
          </xdr:nvSpPr>
          <xdr:spPr>
            <a:xfrm flipH="1">
              <a:off x="4361974" y="717957"/>
              <a:ext cx="619887" cy="553232"/>
            </a:xfrm>
            <a:custGeom>
              <a:avLst/>
              <a:gdLst>
                <a:gd name="connsiteX0" fmla="*/ 0 w 1417320"/>
                <a:gd name="connsiteY0" fmla="*/ 1264920 h 1264920"/>
                <a:gd name="connsiteX1" fmla="*/ 1112520 w 1417320"/>
                <a:gd name="connsiteY1" fmla="*/ 1264920 h 1264920"/>
                <a:gd name="connsiteX2" fmla="*/ 1417320 w 1417320"/>
                <a:gd name="connsiteY2" fmla="*/ 0 h 1264920"/>
                <a:gd name="connsiteX3" fmla="*/ 274320 w 1417320"/>
                <a:gd name="connsiteY3" fmla="*/ 236220 h 1264920"/>
                <a:gd name="connsiteX4" fmla="*/ 0 w 1417320"/>
                <a:gd name="connsiteY4" fmla="*/ 1264920 h 126492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17320" h="1264920">
                  <a:moveTo>
                    <a:pt x="0" y="1264920"/>
                  </a:moveTo>
                  <a:lnTo>
                    <a:pt x="1112520" y="1264920"/>
                  </a:lnTo>
                  <a:lnTo>
                    <a:pt x="1417320" y="0"/>
                  </a:lnTo>
                  <a:lnTo>
                    <a:pt x="274320" y="236220"/>
                  </a:lnTo>
                  <a:lnTo>
                    <a:pt x="0" y="1264920"/>
                  </a:lnTo>
                  <a:close/>
                </a:path>
              </a:pathLst>
            </a:cu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24" name="楕円 23">
            <a:extLst>
              <a:ext uri="{FF2B5EF4-FFF2-40B4-BE49-F238E27FC236}">
                <a16:creationId xmlns:a16="http://schemas.microsoft.com/office/drawing/2014/main" id="{EEF8097C-8FA7-4280-9A07-660B9B1D8108}"/>
              </a:ext>
            </a:extLst>
          </xdr:cNvPr>
          <xdr:cNvSpPr/>
        </xdr:nvSpPr>
        <xdr:spPr>
          <a:xfrm flipH="1">
            <a:off x="5206556" y="670560"/>
            <a:ext cx="333248" cy="338569"/>
          </a:xfrm>
          <a:prstGeom prst="ellipse">
            <a:avLst/>
          </a:prstGeom>
          <a:gradFill>
            <a:gsLst>
              <a:gs pos="29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5" name="フリーフォーム: 図形 24">
            <a:extLst>
              <a:ext uri="{FF2B5EF4-FFF2-40B4-BE49-F238E27FC236}">
                <a16:creationId xmlns:a16="http://schemas.microsoft.com/office/drawing/2014/main" id="{189E7C5F-7F2F-47D0-9A15-14679B619718}"/>
              </a:ext>
            </a:extLst>
          </xdr:cNvPr>
          <xdr:cNvSpPr/>
        </xdr:nvSpPr>
        <xdr:spPr>
          <a:xfrm flipH="1">
            <a:off x="5280029" y="979706"/>
            <a:ext cx="416559" cy="434235"/>
          </a:xfrm>
          <a:custGeom>
            <a:avLst/>
            <a:gdLst>
              <a:gd name="connsiteX0" fmla="*/ 15908 w 1192895"/>
              <a:gd name="connsiteY0" fmla="*/ 920676 h 1024768"/>
              <a:gd name="connsiteX1" fmla="*/ 480728 w 1192895"/>
              <a:gd name="connsiteY1" fmla="*/ 128196 h 1024768"/>
              <a:gd name="connsiteX2" fmla="*/ 876968 w 1192895"/>
              <a:gd name="connsiteY2" fmla="*/ 21516 h 1024768"/>
              <a:gd name="connsiteX3" fmla="*/ 1136048 w 1192895"/>
              <a:gd name="connsiteY3" fmla="*/ 341556 h 1024768"/>
              <a:gd name="connsiteX4" fmla="*/ 1143668 w 1192895"/>
              <a:gd name="connsiteY4" fmla="*/ 981636 h 1024768"/>
              <a:gd name="connsiteX5" fmla="*/ 1097948 w 1192895"/>
              <a:gd name="connsiteY5" fmla="*/ 966396 h 1024768"/>
              <a:gd name="connsiteX6" fmla="*/ 15908 w 1192895"/>
              <a:gd name="connsiteY6" fmla="*/ 920676 h 10247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2895" h="1024768">
                <a:moveTo>
                  <a:pt x="15908" y="920676"/>
                </a:moveTo>
                <a:cubicBezTo>
                  <a:pt x="-86962" y="780976"/>
                  <a:pt x="337218" y="278056"/>
                  <a:pt x="480728" y="128196"/>
                </a:cubicBezTo>
                <a:cubicBezTo>
                  <a:pt x="624238" y="-21664"/>
                  <a:pt x="767748" y="-14044"/>
                  <a:pt x="876968" y="21516"/>
                </a:cubicBezTo>
                <a:cubicBezTo>
                  <a:pt x="986188" y="57076"/>
                  <a:pt x="1091598" y="181536"/>
                  <a:pt x="1136048" y="341556"/>
                </a:cubicBezTo>
                <a:cubicBezTo>
                  <a:pt x="1180498" y="501576"/>
                  <a:pt x="1150018" y="877496"/>
                  <a:pt x="1143668" y="981636"/>
                </a:cubicBezTo>
                <a:cubicBezTo>
                  <a:pt x="1137318" y="1085776"/>
                  <a:pt x="1284638" y="968936"/>
                  <a:pt x="1097948" y="966396"/>
                </a:cubicBezTo>
                <a:cubicBezTo>
                  <a:pt x="911258" y="963856"/>
                  <a:pt x="118778" y="1060376"/>
                  <a:pt x="15908" y="920676"/>
                </a:cubicBezTo>
                <a:close/>
              </a:path>
            </a:pathLst>
          </a:custGeom>
          <a:gradFill>
            <a:gsLst>
              <a:gs pos="28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6" name="正方形/長方形 25">
            <a:extLst>
              <a:ext uri="{FF2B5EF4-FFF2-40B4-BE49-F238E27FC236}">
                <a16:creationId xmlns:a16="http://schemas.microsoft.com/office/drawing/2014/main" id="{775DBECC-71A2-473B-94AD-583809149367}"/>
              </a:ext>
            </a:extLst>
          </xdr:cNvPr>
          <xdr:cNvSpPr/>
        </xdr:nvSpPr>
        <xdr:spPr>
          <a:xfrm flipH="1">
            <a:off x="4402528" y="1336230"/>
            <a:ext cx="1370161" cy="972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1</xdr:col>
      <xdr:colOff>187224</xdr:colOff>
      <xdr:row>3</xdr:row>
      <xdr:rowOff>22859</xdr:rowOff>
    </xdr:from>
    <xdr:to>
      <xdr:col>3</xdr:col>
      <xdr:colOff>762100</xdr:colOff>
      <xdr:row>6</xdr:row>
      <xdr:rowOff>122845</xdr:rowOff>
    </xdr:to>
    <xdr:grpSp>
      <xdr:nvGrpSpPr>
        <xdr:cNvPr id="9" name="グループ化 8">
          <a:extLst>
            <a:ext uri="{FF2B5EF4-FFF2-40B4-BE49-F238E27FC236}">
              <a16:creationId xmlns:a16="http://schemas.microsoft.com/office/drawing/2014/main" id="{DC6FFD8F-78B3-4AED-9AAC-74ECBE234B86}"/>
            </a:ext>
          </a:extLst>
        </xdr:cNvPr>
        <xdr:cNvGrpSpPr/>
      </xdr:nvGrpSpPr>
      <xdr:grpSpPr>
        <a:xfrm>
          <a:off x="377724" y="685799"/>
          <a:ext cx="1367356" cy="762926"/>
          <a:chOff x="95684" y="670560"/>
          <a:chExt cx="1367356" cy="762926"/>
        </a:xfrm>
      </xdr:grpSpPr>
      <xdr:grpSp>
        <xdr:nvGrpSpPr>
          <xdr:cNvPr id="17" name="グループ化 16">
            <a:extLst>
              <a:ext uri="{FF2B5EF4-FFF2-40B4-BE49-F238E27FC236}">
                <a16:creationId xmlns:a16="http://schemas.microsoft.com/office/drawing/2014/main" id="{E467BCB7-F7E8-4712-80A4-1724502C567F}"/>
              </a:ext>
            </a:extLst>
          </xdr:cNvPr>
          <xdr:cNvGrpSpPr/>
        </xdr:nvGrpSpPr>
        <xdr:grpSpPr>
          <a:xfrm>
            <a:off x="575773" y="677965"/>
            <a:ext cx="887267" cy="659879"/>
            <a:chOff x="575773" y="677965"/>
            <a:chExt cx="887267" cy="659879"/>
          </a:xfrm>
        </xdr:grpSpPr>
        <xdr:sp macro="" textlink="">
          <xdr:nvSpPr>
            <xdr:cNvPr id="21" name="フリーフォーム: 図形 20">
              <a:extLst>
                <a:ext uri="{FF2B5EF4-FFF2-40B4-BE49-F238E27FC236}">
                  <a16:creationId xmlns:a16="http://schemas.microsoft.com/office/drawing/2014/main" id="{36908406-6546-4E69-8AA5-E141B72F4076}"/>
                </a:ext>
              </a:extLst>
            </xdr:cNvPr>
            <xdr:cNvSpPr/>
          </xdr:nvSpPr>
          <xdr:spPr>
            <a:xfrm>
              <a:off x="575773" y="677965"/>
              <a:ext cx="887267" cy="659879"/>
            </a:xfrm>
            <a:custGeom>
              <a:avLst/>
              <a:gdLst>
                <a:gd name="connsiteX0" fmla="*/ 7620 w 2186940"/>
                <a:gd name="connsiteY0" fmla="*/ 1508760 h 1508760"/>
                <a:gd name="connsiteX1" fmla="*/ 1866900 w 2186940"/>
                <a:gd name="connsiteY1" fmla="*/ 1508760 h 1508760"/>
                <a:gd name="connsiteX2" fmla="*/ 2186940 w 2186940"/>
                <a:gd name="connsiteY2" fmla="*/ 30480 h 1508760"/>
                <a:gd name="connsiteX3" fmla="*/ 2110740 w 2186940"/>
                <a:gd name="connsiteY3" fmla="*/ 0 h 1508760"/>
                <a:gd name="connsiteX4" fmla="*/ 853440 w 2186940"/>
                <a:gd name="connsiteY4" fmla="*/ 266700 h 1508760"/>
                <a:gd name="connsiteX5" fmla="*/ 533400 w 2186940"/>
                <a:gd name="connsiteY5" fmla="*/ 1409700 h 1508760"/>
                <a:gd name="connsiteX6" fmla="*/ 0 w 2186940"/>
                <a:gd name="connsiteY6" fmla="*/ 1409700 h 1508760"/>
                <a:gd name="connsiteX7" fmla="*/ 7620 w 2186940"/>
                <a:gd name="connsiteY7" fmla="*/ 1508760 h 15087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86940" h="1508760">
                  <a:moveTo>
                    <a:pt x="7620" y="1508760"/>
                  </a:moveTo>
                  <a:lnTo>
                    <a:pt x="1866900" y="1508760"/>
                  </a:lnTo>
                  <a:lnTo>
                    <a:pt x="2186940" y="30480"/>
                  </a:lnTo>
                  <a:lnTo>
                    <a:pt x="2110740" y="0"/>
                  </a:lnTo>
                  <a:lnTo>
                    <a:pt x="853440" y="266700"/>
                  </a:lnTo>
                  <a:lnTo>
                    <a:pt x="533400" y="1409700"/>
                  </a:lnTo>
                  <a:lnTo>
                    <a:pt x="0" y="1409700"/>
                  </a:lnTo>
                  <a:lnTo>
                    <a:pt x="7620" y="1508760"/>
                  </a:lnTo>
                  <a:close/>
                </a:path>
              </a:pathLst>
            </a:cu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2" name="フリーフォーム: 図形 21">
              <a:extLst>
                <a:ext uri="{FF2B5EF4-FFF2-40B4-BE49-F238E27FC236}">
                  <a16:creationId xmlns:a16="http://schemas.microsoft.com/office/drawing/2014/main" id="{D3B40C81-AB41-4354-BDD2-2DEC01FA21BE}"/>
                </a:ext>
              </a:extLst>
            </xdr:cNvPr>
            <xdr:cNvSpPr/>
          </xdr:nvSpPr>
          <xdr:spPr>
            <a:xfrm>
              <a:off x="829278" y="717957"/>
              <a:ext cx="575024" cy="553232"/>
            </a:xfrm>
            <a:custGeom>
              <a:avLst/>
              <a:gdLst>
                <a:gd name="connsiteX0" fmla="*/ 0 w 1417320"/>
                <a:gd name="connsiteY0" fmla="*/ 1264920 h 1264920"/>
                <a:gd name="connsiteX1" fmla="*/ 1112520 w 1417320"/>
                <a:gd name="connsiteY1" fmla="*/ 1264920 h 1264920"/>
                <a:gd name="connsiteX2" fmla="*/ 1417320 w 1417320"/>
                <a:gd name="connsiteY2" fmla="*/ 0 h 1264920"/>
                <a:gd name="connsiteX3" fmla="*/ 274320 w 1417320"/>
                <a:gd name="connsiteY3" fmla="*/ 236220 h 1264920"/>
                <a:gd name="connsiteX4" fmla="*/ 0 w 1417320"/>
                <a:gd name="connsiteY4" fmla="*/ 1264920 h 126492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17320" h="1264920">
                  <a:moveTo>
                    <a:pt x="0" y="1264920"/>
                  </a:moveTo>
                  <a:lnTo>
                    <a:pt x="1112520" y="1264920"/>
                  </a:lnTo>
                  <a:lnTo>
                    <a:pt x="1417320" y="0"/>
                  </a:lnTo>
                  <a:lnTo>
                    <a:pt x="274320" y="236220"/>
                  </a:lnTo>
                  <a:lnTo>
                    <a:pt x="0" y="1264920"/>
                  </a:lnTo>
                  <a:close/>
                </a:path>
              </a:pathLst>
            </a:cu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8" name="楕円 17">
            <a:extLst>
              <a:ext uri="{FF2B5EF4-FFF2-40B4-BE49-F238E27FC236}">
                <a16:creationId xmlns:a16="http://schemas.microsoft.com/office/drawing/2014/main" id="{1FB60224-6D81-4187-9645-873CA379E8C8}"/>
              </a:ext>
            </a:extLst>
          </xdr:cNvPr>
          <xdr:cNvSpPr/>
        </xdr:nvSpPr>
        <xdr:spPr>
          <a:xfrm>
            <a:off x="311714" y="670560"/>
            <a:ext cx="309130" cy="338569"/>
          </a:xfrm>
          <a:prstGeom prst="ellipse">
            <a:avLst/>
          </a:prstGeom>
          <a:gradFill>
            <a:gsLst>
              <a:gs pos="29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9" name="フリーフォーム: 図形 18">
            <a:extLst>
              <a:ext uri="{FF2B5EF4-FFF2-40B4-BE49-F238E27FC236}">
                <a16:creationId xmlns:a16="http://schemas.microsoft.com/office/drawing/2014/main" id="{8AAE5531-13AE-4F64-AF59-6266363EC772}"/>
              </a:ext>
            </a:extLst>
          </xdr:cNvPr>
          <xdr:cNvSpPr/>
        </xdr:nvSpPr>
        <xdr:spPr>
          <a:xfrm>
            <a:off x="166277" y="979706"/>
            <a:ext cx="386412" cy="434235"/>
          </a:xfrm>
          <a:custGeom>
            <a:avLst/>
            <a:gdLst>
              <a:gd name="connsiteX0" fmla="*/ 15908 w 1192895"/>
              <a:gd name="connsiteY0" fmla="*/ 920676 h 1024768"/>
              <a:gd name="connsiteX1" fmla="*/ 480728 w 1192895"/>
              <a:gd name="connsiteY1" fmla="*/ 128196 h 1024768"/>
              <a:gd name="connsiteX2" fmla="*/ 876968 w 1192895"/>
              <a:gd name="connsiteY2" fmla="*/ 21516 h 1024768"/>
              <a:gd name="connsiteX3" fmla="*/ 1136048 w 1192895"/>
              <a:gd name="connsiteY3" fmla="*/ 341556 h 1024768"/>
              <a:gd name="connsiteX4" fmla="*/ 1143668 w 1192895"/>
              <a:gd name="connsiteY4" fmla="*/ 981636 h 1024768"/>
              <a:gd name="connsiteX5" fmla="*/ 1097948 w 1192895"/>
              <a:gd name="connsiteY5" fmla="*/ 966396 h 1024768"/>
              <a:gd name="connsiteX6" fmla="*/ 15908 w 1192895"/>
              <a:gd name="connsiteY6" fmla="*/ 920676 h 10247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2895" h="1024768">
                <a:moveTo>
                  <a:pt x="15908" y="920676"/>
                </a:moveTo>
                <a:cubicBezTo>
                  <a:pt x="-86962" y="780976"/>
                  <a:pt x="337218" y="278056"/>
                  <a:pt x="480728" y="128196"/>
                </a:cubicBezTo>
                <a:cubicBezTo>
                  <a:pt x="624238" y="-21664"/>
                  <a:pt x="767748" y="-14044"/>
                  <a:pt x="876968" y="21516"/>
                </a:cubicBezTo>
                <a:cubicBezTo>
                  <a:pt x="986188" y="57076"/>
                  <a:pt x="1091598" y="181536"/>
                  <a:pt x="1136048" y="341556"/>
                </a:cubicBezTo>
                <a:cubicBezTo>
                  <a:pt x="1180498" y="501576"/>
                  <a:pt x="1150018" y="877496"/>
                  <a:pt x="1143668" y="981636"/>
                </a:cubicBezTo>
                <a:cubicBezTo>
                  <a:pt x="1137318" y="1085776"/>
                  <a:pt x="1284638" y="968936"/>
                  <a:pt x="1097948" y="966396"/>
                </a:cubicBezTo>
                <a:cubicBezTo>
                  <a:pt x="911258" y="963856"/>
                  <a:pt x="118778" y="1060376"/>
                  <a:pt x="15908" y="920676"/>
                </a:cubicBezTo>
                <a:close/>
              </a:path>
            </a:pathLst>
          </a:custGeom>
          <a:gradFill>
            <a:gsLst>
              <a:gs pos="28000">
                <a:schemeClr val="bg1"/>
              </a:gs>
              <a:gs pos="1000">
                <a:schemeClr val="bg1"/>
              </a:gs>
              <a:gs pos="75500">
                <a:schemeClr val="bg1">
                  <a:lumMod val="65000"/>
                </a:schemeClr>
              </a:gs>
              <a:gs pos="100000">
                <a:schemeClr val="bg1">
                  <a:lumMod val="50000"/>
                </a:schemeClr>
              </a:gs>
            </a:gsLst>
            <a:lin ang="12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0" name="正方形/長方形 19">
            <a:extLst>
              <a:ext uri="{FF2B5EF4-FFF2-40B4-BE49-F238E27FC236}">
                <a16:creationId xmlns:a16="http://schemas.microsoft.com/office/drawing/2014/main" id="{839197C7-DF5B-429A-97D9-73BF7507A8B6}"/>
              </a:ext>
            </a:extLst>
          </xdr:cNvPr>
          <xdr:cNvSpPr/>
        </xdr:nvSpPr>
        <xdr:spPr>
          <a:xfrm>
            <a:off x="95684" y="1336230"/>
            <a:ext cx="1270999" cy="972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xdr:col>
      <xdr:colOff>205740</xdr:colOff>
      <xdr:row>3</xdr:row>
      <xdr:rowOff>17931</xdr:rowOff>
    </xdr:from>
    <xdr:to>
      <xdr:col>7</xdr:col>
      <xdr:colOff>708660</xdr:colOff>
      <xdr:row>4</xdr:row>
      <xdr:rowOff>99061</xdr:rowOff>
    </xdr:to>
    <xdr:sp macro="" textlink="">
      <xdr:nvSpPr>
        <xdr:cNvPr id="10" name="テキスト ボックス 55">
          <a:extLst>
            <a:ext uri="{FF2B5EF4-FFF2-40B4-BE49-F238E27FC236}">
              <a16:creationId xmlns:a16="http://schemas.microsoft.com/office/drawing/2014/main" id="{12780D6B-D1F1-4A45-9DD2-D97B138E486C}"/>
            </a:ext>
          </a:extLst>
        </xdr:cNvPr>
        <xdr:cNvSpPr txBox="1"/>
      </xdr:nvSpPr>
      <xdr:spPr>
        <a:xfrm>
          <a:off x="861060" y="680871"/>
          <a:ext cx="4122420" cy="30211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solidFill>
                <a:srgbClr val="C00000"/>
              </a:solidFill>
              <a:latin typeface="ＭＳ Ｐゴシック" panose="020B0600070205080204" pitchFamily="50" charset="-128"/>
              <a:ea typeface="ＭＳ Ｐゴシック" panose="020B0600070205080204" pitchFamily="50" charset="-128"/>
            </a:rPr>
            <a:t>個別ＰＣオンライン経営研修</a:t>
          </a:r>
        </a:p>
      </xdr:txBody>
    </xdr:sp>
    <xdr:clientData/>
  </xdr:twoCellAnchor>
  <xdr:twoCellAnchor>
    <xdr:from>
      <xdr:col>4</xdr:col>
      <xdr:colOff>583941</xdr:colOff>
      <xdr:row>0</xdr:row>
      <xdr:rowOff>167640</xdr:rowOff>
    </xdr:from>
    <xdr:to>
      <xdr:col>6</xdr:col>
      <xdr:colOff>66150</xdr:colOff>
      <xdr:row>3</xdr:row>
      <xdr:rowOff>45720</xdr:rowOff>
    </xdr:to>
    <xdr:sp macro="" textlink="">
      <xdr:nvSpPr>
        <xdr:cNvPr id="11" name="テキスト ボックス 57">
          <a:extLst>
            <a:ext uri="{FF2B5EF4-FFF2-40B4-BE49-F238E27FC236}">
              <a16:creationId xmlns:a16="http://schemas.microsoft.com/office/drawing/2014/main" id="{3299DB3C-B490-4733-800E-7B30BAAB2F82}"/>
            </a:ext>
          </a:extLst>
        </xdr:cNvPr>
        <xdr:cNvSpPr txBox="1"/>
      </xdr:nvSpPr>
      <xdr:spPr>
        <a:xfrm>
          <a:off x="2389881" y="167640"/>
          <a:ext cx="1128129" cy="541020"/>
        </a:xfrm>
        <a:prstGeom prst="rect">
          <a:avLst/>
        </a:prstGeom>
        <a:noFill/>
      </xdr:spPr>
      <xdr:txBody>
        <a:bodyPr wrap="square" t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200"/>
            </a:lnSpc>
          </a:pPr>
          <a:r>
            <a:rPr lang="en-US" altLang="ja-JP" sz="1200" b="1">
              <a:solidFill>
                <a:srgbClr val="002060"/>
              </a:solidFill>
              <a:latin typeface="Arial" panose="020B0604020202020204" pitchFamily="34" charset="0"/>
              <a:ea typeface="ＭＳ ゴシック" panose="020B0609070205080204" pitchFamily="49" charset="-128"/>
              <a:cs typeface="Arial" panose="020B0604020202020204" pitchFamily="34" charset="0"/>
            </a:rPr>
            <a:t>ZOOM</a:t>
          </a:r>
          <a:endParaRPr lang="ja-JP" altLang="en-US" sz="1200" b="1">
            <a:solidFill>
              <a:srgbClr val="002060"/>
            </a:solidFill>
            <a:latin typeface="Arial" panose="020B0604020202020204" pitchFamily="34" charset="0"/>
            <a:ea typeface="ＭＳ ゴシック" panose="020B0609070205080204" pitchFamily="49" charset="-128"/>
            <a:cs typeface="Arial" panose="020B0604020202020204" pitchFamily="34" charset="0"/>
          </a:endParaRPr>
        </a:p>
        <a:p>
          <a:pPr algn="ctr">
            <a:lnSpc>
              <a:spcPts val="1200"/>
            </a:lnSpc>
          </a:pPr>
          <a:r>
            <a:rPr lang="en-US" altLang="ja-JP" sz="1200">
              <a:solidFill>
                <a:srgbClr val="002060"/>
              </a:solidFill>
              <a:latin typeface="Arial" panose="020B0604020202020204" pitchFamily="34" charset="0"/>
              <a:ea typeface="ＭＳ ゴシック" panose="020B0609070205080204" pitchFamily="49" charset="-128"/>
              <a:cs typeface="Arial" panose="020B0604020202020204" pitchFamily="34" charset="0"/>
            </a:rPr>
            <a:t>face to face</a:t>
          </a:r>
        </a:p>
        <a:p>
          <a:pPr algn="ctr">
            <a:lnSpc>
              <a:spcPts val="1200"/>
            </a:lnSpc>
          </a:pPr>
          <a:r>
            <a:rPr lang="en-US" altLang="ja-JP" sz="1200">
              <a:solidFill>
                <a:srgbClr val="002060"/>
              </a:solidFill>
              <a:latin typeface="Arial" panose="020B0604020202020204" pitchFamily="34" charset="0"/>
              <a:ea typeface="ＭＳ ゴシック" panose="020B0609070205080204" pitchFamily="49" charset="-128"/>
              <a:cs typeface="Arial" panose="020B0604020202020204" pitchFamily="34" charset="0"/>
            </a:rPr>
            <a:t>office to office</a:t>
          </a:r>
        </a:p>
      </xdr:txBody>
    </xdr:sp>
    <xdr:clientData/>
  </xdr:twoCellAnchor>
  <xdr:twoCellAnchor>
    <xdr:from>
      <xdr:col>2</xdr:col>
      <xdr:colOff>296500</xdr:colOff>
      <xdr:row>4</xdr:row>
      <xdr:rowOff>0</xdr:rowOff>
    </xdr:from>
    <xdr:to>
      <xdr:col>7</xdr:col>
      <xdr:colOff>654948</xdr:colOff>
      <xdr:row>6</xdr:row>
      <xdr:rowOff>50483</xdr:rowOff>
    </xdr:to>
    <xdr:sp macro="" textlink="">
      <xdr:nvSpPr>
        <xdr:cNvPr id="12" name="テキスト ボックス 11">
          <a:extLst>
            <a:ext uri="{FF2B5EF4-FFF2-40B4-BE49-F238E27FC236}">
              <a16:creationId xmlns:a16="http://schemas.microsoft.com/office/drawing/2014/main" id="{9874FB9F-1A8F-4F8C-88FC-ED60E2E6E39F}"/>
            </a:ext>
          </a:extLst>
        </xdr:cNvPr>
        <xdr:cNvSpPr txBox="1"/>
      </xdr:nvSpPr>
      <xdr:spPr>
        <a:xfrm>
          <a:off x="951820" y="883920"/>
          <a:ext cx="3977948"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2400" b="1">
              <a:solidFill>
                <a:srgbClr val="002060"/>
              </a:solidFill>
              <a:effectLst>
                <a:glow rad="127000">
                  <a:schemeClr val="bg1"/>
                </a:glow>
              </a:effectLst>
              <a:latin typeface="HGP明朝B" panose="02020800000000000000" pitchFamily="18" charset="-128"/>
              <a:ea typeface="HGP明朝B" panose="02020800000000000000" pitchFamily="18" charset="-128"/>
            </a:rPr>
            <a:t>コロナに負けない生き残り戦略</a:t>
          </a:r>
        </a:p>
      </xdr:txBody>
    </xdr:sp>
    <xdr:clientData/>
  </xdr:twoCellAnchor>
  <xdr:twoCellAnchor>
    <xdr:from>
      <xdr:col>3</xdr:col>
      <xdr:colOff>697380</xdr:colOff>
      <xdr:row>0</xdr:row>
      <xdr:rowOff>198576</xdr:rowOff>
    </xdr:from>
    <xdr:to>
      <xdr:col>7</xdr:col>
      <xdr:colOff>662940</xdr:colOff>
      <xdr:row>4</xdr:row>
      <xdr:rowOff>194380</xdr:rowOff>
    </xdr:to>
    <xdr:grpSp>
      <xdr:nvGrpSpPr>
        <xdr:cNvPr id="13" name="グループ化 12">
          <a:extLst>
            <a:ext uri="{FF2B5EF4-FFF2-40B4-BE49-F238E27FC236}">
              <a16:creationId xmlns:a16="http://schemas.microsoft.com/office/drawing/2014/main" id="{5EA7A620-8BF3-4593-913F-FF1258C20C39}"/>
            </a:ext>
          </a:extLst>
        </xdr:cNvPr>
        <xdr:cNvGrpSpPr/>
      </xdr:nvGrpSpPr>
      <xdr:grpSpPr>
        <a:xfrm flipH="1">
          <a:off x="1680360" y="198576"/>
          <a:ext cx="3257400" cy="879724"/>
          <a:chOff x="796440" y="503376"/>
          <a:chExt cx="3257400" cy="879724"/>
        </a:xfrm>
      </xdr:grpSpPr>
      <xdr:sp macro="" textlink="">
        <xdr:nvSpPr>
          <xdr:cNvPr id="14" name="円弧 13">
            <a:extLst>
              <a:ext uri="{FF2B5EF4-FFF2-40B4-BE49-F238E27FC236}">
                <a16:creationId xmlns:a16="http://schemas.microsoft.com/office/drawing/2014/main" id="{24AF3787-E805-431F-9680-CE5A05296592}"/>
              </a:ext>
            </a:extLst>
          </xdr:cNvPr>
          <xdr:cNvSpPr/>
        </xdr:nvSpPr>
        <xdr:spPr>
          <a:xfrm flipH="1">
            <a:off x="1045296" y="558647"/>
            <a:ext cx="275635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5" name="円弧 14">
            <a:extLst>
              <a:ext uri="{FF2B5EF4-FFF2-40B4-BE49-F238E27FC236}">
                <a16:creationId xmlns:a16="http://schemas.microsoft.com/office/drawing/2014/main" id="{35F0D6FF-9D5C-41A4-BAE5-EDCFC07C0579}"/>
              </a:ext>
            </a:extLst>
          </xdr:cNvPr>
          <xdr:cNvSpPr/>
        </xdr:nvSpPr>
        <xdr:spPr>
          <a:xfrm flipH="1">
            <a:off x="923576" y="531934"/>
            <a:ext cx="3000723"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6" name="円弧 15">
            <a:extLst>
              <a:ext uri="{FF2B5EF4-FFF2-40B4-BE49-F238E27FC236}">
                <a16:creationId xmlns:a16="http://schemas.microsoft.com/office/drawing/2014/main" id="{81951935-522E-48ED-A735-C505A087C94F}"/>
              </a:ext>
            </a:extLst>
          </xdr:cNvPr>
          <xdr:cNvSpPr/>
        </xdr:nvSpPr>
        <xdr:spPr>
          <a:xfrm flipH="1">
            <a:off x="796440" y="503376"/>
            <a:ext cx="3257400" cy="824453"/>
          </a:xfrm>
          <a:prstGeom prst="arc">
            <a:avLst>
              <a:gd name="adj1" fmla="val 16200000"/>
              <a:gd name="adj2" fmla="val 21544489"/>
            </a:avLst>
          </a:prstGeom>
          <a:ln w="12700">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lientData/>
  </xdr:twoCellAnchor>
  <xdr:twoCellAnchor>
    <xdr:from>
      <xdr:col>0</xdr:col>
      <xdr:colOff>126025</xdr:colOff>
      <xdr:row>7</xdr:row>
      <xdr:rowOff>45720</xdr:rowOff>
    </xdr:from>
    <xdr:to>
      <xdr:col>8</xdr:col>
      <xdr:colOff>777240</xdr:colOff>
      <xdr:row>8</xdr:row>
      <xdr:rowOff>100456</xdr:rowOff>
    </xdr:to>
    <xdr:sp macro="" textlink="">
      <xdr:nvSpPr>
        <xdr:cNvPr id="62" name="テキスト ボックス 61">
          <a:extLst>
            <a:ext uri="{FF2B5EF4-FFF2-40B4-BE49-F238E27FC236}">
              <a16:creationId xmlns:a16="http://schemas.microsoft.com/office/drawing/2014/main" id="{60759E55-C00C-4842-944D-064463EF9D5A}"/>
            </a:ext>
          </a:extLst>
        </xdr:cNvPr>
        <xdr:cNvSpPr txBox="1"/>
      </xdr:nvSpPr>
      <xdr:spPr>
        <a:xfrm>
          <a:off x="126025" y="1592580"/>
          <a:ext cx="5748995" cy="275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100" b="1">
              <a:solidFill>
                <a:srgbClr val="002060"/>
              </a:solidFill>
              <a:latin typeface="ＭＳ Ｐゴシック" panose="020B0600070205080204" pitchFamily="50" charset="-128"/>
              <a:ea typeface="ＭＳ Ｐゴシック" panose="020B0600070205080204" pitchFamily="50" charset="-128"/>
            </a:rPr>
            <a:t>対面で話し合いながら、「これなら出来る！」自信と納得の一年、二年、三年後のプランを練る</a:t>
          </a:r>
        </a:p>
      </xdr:txBody>
    </xdr:sp>
    <xdr:clientData/>
  </xdr:twoCellAnchor>
  <xdr:twoCellAnchor>
    <xdr:from>
      <xdr:col>0</xdr:col>
      <xdr:colOff>126025</xdr:colOff>
      <xdr:row>8</xdr:row>
      <xdr:rowOff>68580</xdr:rowOff>
    </xdr:from>
    <xdr:to>
      <xdr:col>8</xdr:col>
      <xdr:colOff>777240</xdr:colOff>
      <xdr:row>9</xdr:row>
      <xdr:rowOff>123316</xdr:rowOff>
    </xdr:to>
    <xdr:sp macro="" textlink="">
      <xdr:nvSpPr>
        <xdr:cNvPr id="63" name="テキスト ボックス 62">
          <a:extLst>
            <a:ext uri="{FF2B5EF4-FFF2-40B4-BE49-F238E27FC236}">
              <a16:creationId xmlns:a16="http://schemas.microsoft.com/office/drawing/2014/main" id="{234A15E2-8752-48AB-B7A3-71907FBDF5D4}"/>
            </a:ext>
          </a:extLst>
        </xdr:cNvPr>
        <xdr:cNvSpPr txBox="1"/>
      </xdr:nvSpPr>
      <xdr:spPr>
        <a:xfrm>
          <a:off x="126025" y="1836420"/>
          <a:ext cx="5748995" cy="275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100" b="1">
              <a:solidFill>
                <a:srgbClr val="002060"/>
              </a:solidFill>
              <a:latin typeface="ＭＳ Ｐゴシック" panose="020B0600070205080204" pitchFamily="50" charset="-128"/>
              <a:ea typeface="ＭＳ Ｐゴシック" panose="020B0600070205080204" pitchFamily="50" charset="-128"/>
            </a:rPr>
            <a:t>逆境を撥ね返す、やる気の組織活動を目標管理で分析評価し、ゴールの成果達成に執心する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naga.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naga.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naga.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s-naga.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s-naga.jp/"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s-nag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BCD9-50CD-4ACA-9A07-173A48119881}">
  <dimension ref="A1:O89"/>
  <sheetViews>
    <sheetView zoomScaleNormal="100" workbookViewId="0">
      <selection activeCell="A85" sqref="A85"/>
    </sheetView>
  </sheetViews>
  <sheetFormatPr defaultRowHeight="13.2" x14ac:dyDescent="0.2"/>
  <cols>
    <col min="1" max="1" width="4.77734375" customWidth="1"/>
    <col min="2" max="8" width="11.77734375" customWidth="1"/>
    <col min="9" max="9" width="4" customWidth="1"/>
    <col min="10" max="10" width="9.33203125" style="9" customWidth="1"/>
    <col min="11" max="14" width="10" style="9" customWidth="1"/>
    <col min="15" max="15" width="8.77734375" style="9" customWidth="1"/>
  </cols>
  <sheetData>
    <row r="1" spans="1:10" ht="17.399999999999999" customHeight="1" x14ac:dyDescent="0.2">
      <c r="A1" s="1"/>
      <c r="B1" s="1"/>
      <c r="C1" s="1"/>
      <c r="D1" s="1"/>
      <c r="E1" s="1"/>
      <c r="F1" s="1"/>
      <c r="G1" s="1"/>
      <c r="H1" s="1"/>
      <c r="I1" s="1"/>
      <c r="J1" s="8"/>
    </row>
    <row r="2" spans="1:10" ht="17.399999999999999" customHeight="1" x14ac:dyDescent="0.2">
      <c r="A2" s="1"/>
      <c r="B2" s="1"/>
      <c r="C2" s="1"/>
      <c r="D2" s="1"/>
      <c r="E2" s="1"/>
      <c r="F2" s="1"/>
      <c r="G2" s="1"/>
      <c r="H2" s="1"/>
      <c r="I2" s="1"/>
      <c r="J2" s="8"/>
    </row>
    <row r="3" spans="1:10" ht="17.399999999999999" customHeight="1" x14ac:dyDescent="0.2">
      <c r="A3" s="1"/>
      <c r="B3" s="1"/>
      <c r="C3" s="1"/>
      <c r="D3" s="1"/>
      <c r="E3" s="1"/>
      <c r="F3" s="1"/>
      <c r="G3" s="1"/>
      <c r="H3" s="1"/>
      <c r="I3" s="1"/>
      <c r="J3" s="8"/>
    </row>
    <row r="4" spans="1:10" ht="17.399999999999999" customHeight="1" x14ac:dyDescent="0.2">
      <c r="A4" s="1"/>
      <c r="B4" s="1"/>
      <c r="C4" s="1"/>
      <c r="D4" s="1"/>
      <c r="E4" s="1"/>
      <c r="F4" s="1"/>
      <c r="G4" s="1"/>
      <c r="H4" s="1"/>
      <c r="I4" s="1"/>
      <c r="J4" s="8"/>
    </row>
    <row r="5" spans="1:10" ht="17.399999999999999" customHeight="1" x14ac:dyDescent="0.2">
      <c r="A5" s="1"/>
      <c r="B5" s="1"/>
      <c r="C5" s="1"/>
      <c r="D5" s="1"/>
      <c r="E5" s="1"/>
      <c r="F5" s="1"/>
      <c r="G5" s="1"/>
      <c r="H5" s="1"/>
      <c r="I5" s="1"/>
      <c r="J5" s="8"/>
    </row>
    <row r="6" spans="1:10" ht="17.399999999999999" customHeight="1" x14ac:dyDescent="0.2">
      <c r="A6" s="1"/>
      <c r="B6" s="1"/>
      <c r="C6" s="1"/>
      <c r="D6" s="1"/>
      <c r="E6" s="1"/>
      <c r="F6" s="1"/>
      <c r="G6" s="1"/>
      <c r="H6" s="1"/>
      <c r="I6" s="1"/>
      <c r="J6" s="8"/>
    </row>
    <row r="7" spans="1:10" ht="17.399999999999999" customHeight="1" x14ac:dyDescent="0.2">
      <c r="A7" s="1"/>
      <c r="B7" s="1"/>
      <c r="C7" s="1"/>
      <c r="D7" s="1"/>
      <c r="E7" s="1"/>
      <c r="F7" s="1"/>
      <c r="G7" s="1"/>
      <c r="H7" s="1"/>
      <c r="I7" s="1"/>
      <c r="J7" s="8"/>
    </row>
    <row r="8" spans="1:10" ht="17.399999999999999" customHeight="1" x14ac:dyDescent="0.2">
      <c r="A8" s="1"/>
      <c r="B8" s="1"/>
      <c r="C8" s="1"/>
      <c r="D8" s="1"/>
      <c r="E8" s="1"/>
      <c r="F8" s="1"/>
      <c r="G8" s="1"/>
      <c r="H8" s="1"/>
      <c r="I8" s="1"/>
      <c r="J8" s="8"/>
    </row>
    <row r="9" spans="1:10" ht="17.399999999999999" customHeight="1" x14ac:dyDescent="0.2">
      <c r="A9" s="1"/>
      <c r="B9" s="1"/>
      <c r="C9" s="1"/>
      <c r="D9" s="1"/>
      <c r="E9" s="1"/>
      <c r="F9" s="1"/>
      <c r="G9" s="1"/>
      <c r="H9" s="1"/>
      <c r="I9" s="1"/>
      <c r="J9" s="8"/>
    </row>
    <row r="10" spans="1:10" ht="17.399999999999999" customHeight="1" x14ac:dyDescent="0.2">
      <c r="A10" s="3"/>
      <c r="B10" s="3"/>
      <c r="C10" s="3"/>
      <c r="D10" s="3"/>
      <c r="E10" s="3"/>
      <c r="F10" s="3"/>
      <c r="G10" s="3"/>
      <c r="H10" s="3"/>
      <c r="I10" s="3"/>
      <c r="J10" s="10"/>
    </row>
    <row r="11" spans="1:10" ht="19.95" customHeight="1" x14ac:dyDescent="0.2">
      <c r="A11" s="3"/>
      <c r="B11" s="47" t="s">
        <v>0</v>
      </c>
      <c r="C11" s="4" t="s">
        <v>8</v>
      </c>
      <c r="D11" s="2"/>
      <c r="E11" s="2"/>
      <c r="F11" s="2"/>
      <c r="G11" s="2"/>
      <c r="H11" s="2"/>
      <c r="I11" s="3"/>
      <c r="J11" s="10"/>
    </row>
    <row r="12" spans="1:10" ht="19.95" customHeight="1" x14ac:dyDescent="0.2">
      <c r="A12" s="3"/>
      <c r="B12" s="47"/>
      <c r="C12" s="6" t="s">
        <v>10</v>
      </c>
      <c r="D12" s="2"/>
      <c r="E12" s="2"/>
      <c r="F12" s="2"/>
      <c r="G12" s="2"/>
      <c r="H12" s="2"/>
      <c r="I12" s="3"/>
      <c r="J12" s="10"/>
    </row>
    <row r="13" spans="1:10" ht="19.95" customHeight="1" x14ac:dyDescent="0.2">
      <c r="A13" s="3"/>
      <c r="B13" s="5"/>
      <c r="C13" s="48" t="s">
        <v>23</v>
      </c>
      <c r="D13" s="49"/>
      <c r="E13" s="49"/>
      <c r="F13" s="49"/>
      <c r="G13" s="49"/>
      <c r="H13" s="49"/>
      <c r="I13" s="3"/>
      <c r="J13" s="10"/>
    </row>
    <row r="14" spans="1:10" ht="19.95" customHeight="1" x14ac:dyDescent="0.2">
      <c r="A14" s="3"/>
      <c r="B14" s="5"/>
      <c r="C14" s="49"/>
      <c r="D14" s="49"/>
      <c r="E14" s="49"/>
      <c r="F14" s="49"/>
      <c r="G14" s="49"/>
      <c r="H14" s="49"/>
      <c r="I14" s="3"/>
      <c r="J14" s="10"/>
    </row>
    <row r="15" spans="1:10" ht="19.95" customHeight="1" x14ac:dyDescent="0.2">
      <c r="A15" s="3"/>
      <c r="B15" s="5"/>
      <c r="C15" s="49"/>
      <c r="D15" s="49"/>
      <c r="E15" s="49"/>
      <c r="F15" s="49"/>
      <c r="G15" s="49"/>
      <c r="H15" s="49"/>
      <c r="I15" s="3"/>
      <c r="J15" s="10"/>
    </row>
    <row r="16" spans="1:10" ht="19.95" customHeight="1" x14ac:dyDescent="0.2">
      <c r="A16" s="3"/>
      <c r="B16" s="47" t="s">
        <v>5</v>
      </c>
      <c r="C16" s="4" t="s">
        <v>14</v>
      </c>
      <c r="D16" s="2"/>
      <c r="E16" s="2"/>
      <c r="F16" s="2"/>
      <c r="G16" s="2"/>
      <c r="H16" s="2"/>
      <c r="I16" s="3"/>
      <c r="J16" s="10"/>
    </row>
    <row r="17" spans="1:10" ht="19.95" customHeight="1" x14ac:dyDescent="0.2">
      <c r="A17" s="3"/>
      <c r="B17" s="47"/>
      <c r="C17" s="6" t="s">
        <v>11</v>
      </c>
      <c r="D17" s="2"/>
      <c r="E17" s="2"/>
      <c r="F17" s="2"/>
      <c r="G17" s="2"/>
      <c r="H17" s="2"/>
      <c r="I17" s="3"/>
      <c r="J17" s="10"/>
    </row>
    <row r="18" spans="1:10" ht="19.95" customHeight="1" x14ac:dyDescent="0.2">
      <c r="A18" s="3"/>
      <c r="B18" s="5"/>
      <c r="C18" s="48" t="s">
        <v>24</v>
      </c>
      <c r="D18" s="49"/>
      <c r="E18" s="49"/>
      <c r="F18" s="49"/>
      <c r="G18" s="49"/>
      <c r="H18" s="49"/>
      <c r="I18" s="3"/>
      <c r="J18" s="10"/>
    </row>
    <row r="19" spans="1:10" ht="19.95" customHeight="1" x14ac:dyDescent="0.2">
      <c r="A19" s="3"/>
      <c r="B19" s="5"/>
      <c r="C19" s="49"/>
      <c r="D19" s="49"/>
      <c r="E19" s="49"/>
      <c r="F19" s="49"/>
      <c r="G19" s="49"/>
      <c r="H19" s="49"/>
      <c r="I19" s="3"/>
      <c r="J19" s="10"/>
    </row>
    <row r="20" spans="1:10" ht="19.95" customHeight="1" x14ac:dyDescent="0.2">
      <c r="A20" s="3"/>
      <c r="B20" s="5"/>
      <c r="C20" s="49"/>
      <c r="D20" s="49"/>
      <c r="E20" s="49"/>
      <c r="F20" s="49"/>
      <c r="G20" s="49"/>
      <c r="H20" s="49"/>
      <c r="I20" s="3"/>
      <c r="J20" s="10"/>
    </row>
    <row r="21" spans="1:10" ht="19.95" customHeight="1" x14ac:dyDescent="0.2">
      <c r="A21" s="3"/>
      <c r="B21" s="47" t="s">
        <v>6</v>
      </c>
      <c r="C21" s="4" t="s">
        <v>16</v>
      </c>
      <c r="D21" s="2"/>
      <c r="E21" s="2"/>
      <c r="F21" s="2"/>
      <c r="G21" s="2"/>
      <c r="H21" s="2"/>
      <c r="I21" s="3"/>
      <c r="J21" s="10"/>
    </row>
    <row r="22" spans="1:10" ht="19.95" customHeight="1" x14ac:dyDescent="0.2">
      <c r="A22" s="3"/>
      <c r="B22" s="47"/>
      <c r="C22" s="6" t="s">
        <v>12</v>
      </c>
      <c r="D22" s="2"/>
      <c r="E22" s="2"/>
      <c r="F22" s="2"/>
      <c r="G22" s="2"/>
      <c r="H22" s="2"/>
      <c r="I22" s="3"/>
      <c r="J22" s="10"/>
    </row>
    <row r="23" spans="1:10" ht="19.95" customHeight="1" x14ac:dyDescent="0.2">
      <c r="A23" s="3"/>
      <c r="B23" s="5"/>
      <c r="C23" s="48" t="s">
        <v>25</v>
      </c>
      <c r="D23" s="49"/>
      <c r="E23" s="49"/>
      <c r="F23" s="49"/>
      <c r="G23" s="49"/>
      <c r="H23" s="49"/>
      <c r="I23" s="3"/>
      <c r="J23" s="10"/>
    </row>
    <row r="24" spans="1:10" ht="19.95" customHeight="1" x14ac:dyDescent="0.2">
      <c r="A24" s="3"/>
      <c r="B24" s="5"/>
      <c r="C24" s="49"/>
      <c r="D24" s="49"/>
      <c r="E24" s="49"/>
      <c r="F24" s="49"/>
      <c r="G24" s="49"/>
      <c r="H24" s="49"/>
      <c r="I24" s="3"/>
      <c r="J24" s="10"/>
    </row>
    <row r="25" spans="1:10" ht="19.95" customHeight="1" x14ac:dyDescent="0.2">
      <c r="A25" s="3"/>
      <c r="B25" s="5"/>
      <c r="C25" s="49"/>
      <c r="D25" s="49"/>
      <c r="E25" s="49"/>
      <c r="F25" s="49"/>
      <c r="G25" s="49"/>
      <c r="H25" s="49"/>
      <c r="I25" s="3"/>
      <c r="J25" s="10"/>
    </row>
    <row r="26" spans="1:10" ht="19.95" customHeight="1" x14ac:dyDescent="0.2">
      <c r="A26" s="3"/>
      <c r="B26" s="47" t="s">
        <v>7</v>
      </c>
      <c r="C26" s="4" t="s">
        <v>15</v>
      </c>
      <c r="D26" s="2"/>
      <c r="E26" s="2"/>
      <c r="F26" s="2"/>
      <c r="G26" s="2"/>
      <c r="H26" s="2"/>
      <c r="I26" s="3"/>
      <c r="J26" s="10"/>
    </row>
    <row r="27" spans="1:10" ht="19.95" customHeight="1" x14ac:dyDescent="0.2">
      <c r="A27" s="3"/>
      <c r="B27" s="47"/>
      <c r="C27" s="6" t="s">
        <v>13</v>
      </c>
      <c r="D27" s="2"/>
      <c r="E27" s="2"/>
      <c r="F27" s="2"/>
      <c r="G27" s="2"/>
      <c r="H27" s="2"/>
      <c r="I27" s="3"/>
      <c r="J27" s="10"/>
    </row>
    <row r="28" spans="1:10" ht="19.95" customHeight="1" x14ac:dyDescent="0.2">
      <c r="A28" s="3"/>
      <c r="B28" s="3"/>
      <c r="C28" s="48" t="s">
        <v>26</v>
      </c>
      <c r="D28" s="49"/>
      <c r="E28" s="49"/>
      <c r="F28" s="49"/>
      <c r="G28" s="49"/>
      <c r="H28" s="49"/>
      <c r="I28" s="3"/>
      <c r="J28" s="10"/>
    </row>
    <row r="29" spans="1:10" ht="19.95" customHeight="1" x14ac:dyDescent="0.2">
      <c r="A29" s="3"/>
      <c r="B29" s="3"/>
      <c r="C29" s="49"/>
      <c r="D29" s="49"/>
      <c r="E29" s="49"/>
      <c r="F29" s="49"/>
      <c r="G29" s="49"/>
      <c r="H29" s="49"/>
      <c r="I29" s="3"/>
      <c r="J29" s="10"/>
    </row>
    <row r="30" spans="1:10" ht="19.95" customHeight="1" x14ac:dyDescent="0.2">
      <c r="A30" s="3"/>
      <c r="B30" s="3"/>
      <c r="C30" s="49"/>
      <c r="D30" s="49"/>
      <c r="E30" s="49"/>
      <c r="F30" s="49"/>
      <c r="G30" s="49"/>
      <c r="H30" s="49"/>
      <c r="I30" s="3"/>
      <c r="J30" s="10"/>
    </row>
    <row r="31" spans="1:10" ht="18" customHeight="1" x14ac:dyDescent="0.2">
      <c r="A31" s="3"/>
      <c r="B31" s="3"/>
      <c r="C31" s="3"/>
      <c r="D31" s="3"/>
      <c r="E31" s="3"/>
      <c r="F31" s="3"/>
      <c r="G31" s="3"/>
      <c r="H31" s="3"/>
      <c r="I31" s="3"/>
      <c r="J31" s="10"/>
    </row>
    <row r="32" spans="1:10" ht="18" customHeight="1" x14ac:dyDescent="0.2">
      <c r="A32" s="1"/>
      <c r="B32" s="1" t="s">
        <v>2</v>
      </c>
      <c r="C32" s="1" t="s">
        <v>21</v>
      </c>
      <c r="D32" s="1"/>
      <c r="E32" s="1"/>
      <c r="F32" s="1"/>
      <c r="G32" s="1"/>
      <c r="H32" s="1"/>
      <c r="I32" s="1"/>
      <c r="J32" s="8"/>
    </row>
    <row r="33" spans="1:15" ht="18" customHeight="1" x14ac:dyDescent="0.2">
      <c r="A33" s="1"/>
      <c r="B33" s="1"/>
      <c r="C33" s="1" t="s">
        <v>27</v>
      </c>
      <c r="D33" s="1"/>
      <c r="E33" s="1"/>
      <c r="F33" s="1"/>
      <c r="G33" s="1"/>
      <c r="H33" s="1"/>
      <c r="I33" s="1"/>
      <c r="J33" s="8"/>
    </row>
    <row r="34" spans="1:15" ht="18" customHeight="1" x14ac:dyDescent="0.2">
      <c r="A34" s="1"/>
      <c r="B34" s="1" t="s">
        <v>3</v>
      </c>
      <c r="C34" s="1" t="s">
        <v>22</v>
      </c>
      <c r="D34" s="1"/>
      <c r="E34" s="1"/>
      <c r="F34" s="1"/>
      <c r="G34" s="1"/>
      <c r="H34" s="1"/>
      <c r="I34" s="1"/>
      <c r="J34" s="8"/>
    </row>
    <row r="35" spans="1:15" ht="18" customHeight="1" x14ac:dyDescent="0.2">
      <c r="A35" s="1"/>
      <c r="B35" s="1" t="s">
        <v>9</v>
      </c>
      <c r="C35" s="1" t="s">
        <v>4</v>
      </c>
      <c r="D35" s="1"/>
      <c r="E35" s="1"/>
      <c r="F35" s="1"/>
      <c r="G35" s="1"/>
      <c r="H35" s="1"/>
      <c r="I35" s="1"/>
      <c r="J35" s="8"/>
    </row>
    <row r="36" spans="1:15" ht="18" customHeight="1" x14ac:dyDescent="0.2">
      <c r="A36" s="1"/>
      <c r="B36" s="1" t="s">
        <v>1</v>
      </c>
      <c r="C36" s="1" t="s">
        <v>18</v>
      </c>
      <c r="D36" s="1"/>
      <c r="E36" s="1"/>
      <c r="F36" s="1"/>
      <c r="G36" s="1"/>
      <c r="H36" s="1"/>
      <c r="I36" s="1"/>
      <c r="J36" s="8"/>
    </row>
    <row r="37" spans="1:15" ht="18" customHeight="1" x14ac:dyDescent="0.2">
      <c r="A37" s="1"/>
      <c r="B37" s="1"/>
      <c r="C37" s="1" t="s">
        <v>19</v>
      </c>
      <c r="D37" s="1"/>
      <c r="E37" s="1"/>
      <c r="F37" s="1"/>
      <c r="G37" s="1"/>
      <c r="H37" s="1"/>
      <c r="I37" s="1"/>
      <c r="J37" s="8"/>
    </row>
    <row r="38" spans="1:15" ht="18" customHeight="1" x14ac:dyDescent="0.2">
      <c r="A38" s="1"/>
      <c r="B38" s="1" t="s">
        <v>17</v>
      </c>
      <c r="C38" s="1" t="s">
        <v>28</v>
      </c>
      <c r="D38" s="1"/>
      <c r="E38" s="1"/>
      <c r="F38" s="1"/>
      <c r="G38" s="1"/>
      <c r="H38" s="1"/>
      <c r="I38" s="1"/>
      <c r="J38" s="8"/>
    </row>
    <row r="39" spans="1:15" ht="18" customHeight="1" x14ac:dyDescent="0.2">
      <c r="A39" s="1"/>
      <c r="B39" s="1"/>
      <c r="C39" s="1" t="s">
        <v>20</v>
      </c>
      <c r="D39" s="1"/>
      <c r="E39" s="1"/>
      <c r="F39" s="1"/>
      <c r="G39" s="1"/>
      <c r="H39" s="1"/>
      <c r="I39" s="1"/>
      <c r="J39" s="8"/>
    </row>
    <row r="40" spans="1:15" ht="18" customHeight="1" x14ac:dyDescent="0.2">
      <c r="A40" s="1"/>
      <c r="B40" s="1" t="s">
        <v>29</v>
      </c>
      <c r="C40" s="52" t="s">
        <v>30</v>
      </c>
      <c r="D40" s="52"/>
      <c r="E40" s="52"/>
      <c r="F40" s="1"/>
      <c r="G40" s="1"/>
      <c r="H40" s="1"/>
      <c r="I40" s="1"/>
      <c r="J40" s="8"/>
    </row>
    <row r="41" spans="1:15" ht="18" customHeight="1" x14ac:dyDescent="0.2">
      <c r="A41" s="1"/>
      <c r="B41" s="1"/>
      <c r="C41" s="1"/>
      <c r="D41" s="1"/>
      <c r="E41" s="1"/>
      <c r="F41" s="1"/>
      <c r="G41" s="1"/>
      <c r="H41" s="1"/>
      <c r="I41" s="1"/>
      <c r="J41" s="8"/>
    </row>
    <row r="42" spans="1:15" ht="18" customHeight="1" x14ac:dyDescent="0.2">
      <c r="A42" s="17">
        <v>1</v>
      </c>
      <c r="B42" s="16" t="s">
        <v>41</v>
      </c>
      <c r="C42" s="1"/>
      <c r="D42" s="1"/>
      <c r="E42" s="1"/>
      <c r="F42" s="1"/>
      <c r="G42" s="1"/>
      <c r="H42" s="1"/>
      <c r="I42" s="1"/>
      <c r="J42" s="18"/>
      <c r="N42" s="9" t="s">
        <v>39</v>
      </c>
    </row>
    <row r="43" spans="1:15" ht="18" customHeight="1" x14ac:dyDescent="0.2">
      <c r="A43" s="1"/>
      <c r="B43" s="7" t="s">
        <v>46</v>
      </c>
      <c r="C43" s="1"/>
      <c r="D43" s="1"/>
      <c r="E43" s="1"/>
      <c r="F43" s="1"/>
      <c r="G43" s="1"/>
      <c r="H43" s="1"/>
      <c r="I43" s="1"/>
      <c r="J43" s="18"/>
      <c r="N43" s="11">
        <f>B47</f>
        <v>30000000</v>
      </c>
    </row>
    <row r="44" spans="1:15" ht="18" customHeight="1" x14ac:dyDescent="0.2">
      <c r="A44" s="1"/>
      <c r="B44" s="13" t="s">
        <v>42</v>
      </c>
      <c r="C44" s="1"/>
      <c r="D44" s="1"/>
      <c r="E44" s="1"/>
      <c r="F44" s="1"/>
      <c r="G44" s="1"/>
      <c r="H44" s="1"/>
      <c r="I44" s="1"/>
      <c r="J44" s="18"/>
      <c r="K44" s="9" t="s">
        <v>36</v>
      </c>
      <c r="L44" s="9" t="s">
        <v>45</v>
      </c>
      <c r="M44" s="9" t="s">
        <v>37</v>
      </c>
      <c r="N44" s="9" t="s">
        <v>38</v>
      </c>
    </row>
    <row r="45" spans="1:15" ht="18" customHeight="1" x14ac:dyDescent="0.2">
      <c r="A45" s="1"/>
      <c r="B45" s="12">
        <v>10000000</v>
      </c>
      <c r="C45" s="1"/>
      <c r="D45" s="1"/>
      <c r="E45" s="1"/>
      <c r="F45" s="1"/>
      <c r="G45" s="1"/>
      <c r="H45" s="1"/>
      <c r="I45" s="1"/>
      <c r="J45" s="9" t="s">
        <v>31</v>
      </c>
      <c r="K45" s="11">
        <v>100000000</v>
      </c>
      <c r="L45" s="11">
        <v>1000000</v>
      </c>
      <c r="M45" s="11">
        <v>0</v>
      </c>
      <c r="N45" s="11">
        <f>B45</f>
        <v>10000000</v>
      </c>
    </row>
    <row r="46" spans="1:15" ht="18" customHeight="1" x14ac:dyDescent="0.2">
      <c r="A46" s="1"/>
      <c r="B46" s="14" t="s">
        <v>39</v>
      </c>
      <c r="C46" s="1"/>
      <c r="D46" s="1"/>
      <c r="E46" s="1"/>
      <c r="F46" s="1"/>
      <c r="G46" s="1"/>
      <c r="H46" s="1"/>
      <c r="I46" s="1"/>
      <c r="J46" s="9" t="s">
        <v>32</v>
      </c>
      <c r="K46" s="11">
        <v>80000000</v>
      </c>
      <c r="L46" s="11">
        <v>-16000000</v>
      </c>
      <c r="M46" s="11">
        <v>0</v>
      </c>
      <c r="N46" s="11">
        <f>N43+N45+L46-M46</f>
        <v>24000000</v>
      </c>
      <c r="O46" s="9" t="s">
        <v>40</v>
      </c>
    </row>
    <row r="47" spans="1:15" ht="18" customHeight="1" x14ac:dyDescent="0.2">
      <c r="A47" s="1"/>
      <c r="B47" s="12">
        <v>30000000</v>
      </c>
      <c r="C47" s="1"/>
      <c r="D47" s="1"/>
      <c r="E47" s="1"/>
      <c r="F47" s="1"/>
      <c r="G47" s="1"/>
      <c r="H47" s="1"/>
      <c r="I47" s="1"/>
      <c r="J47" s="9" t="s">
        <v>33</v>
      </c>
      <c r="K47" s="11">
        <v>90000000</v>
      </c>
      <c r="L47" s="11">
        <v>-8000000</v>
      </c>
      <c r="M47" s="11">
        <v>10000000</v>
      </c>
      <c r="N47" s="11">
        <f>N46+L47-M47</f>
        <v>6000000</v>
      </c>
    </row>
    <row r="48" spans="1:15" ht="18" customHeight="1" x14ac:dyDescent="0.2">
      <c r="A48" s="1"/>
      <c r="B48" s="14" t="s">
        <v>43</v>
      </c>
      <c r="C48" s="1"/>
      <c r="D48" s="1"/>
      <c r="E48" s="1"/>
      <c r="F48" s="1"/>
      <c r="G48" s="1"/>
      <c r="H48" s="1"/>
      <c r="I48" s="1"/>
      <c r="J48" s="9" t="s">
        <v>34</v>
      </c>
      <c r="K48" s="11">
        <v>100000000</v>
      </c>
      <c r="L48" s="11">
        <v>1000000</v>
      </c>
      <c r="M48" s="11">
        <v>10000000</v>
      </c>
      <c r="N48" s="11">
        <f t="shared" ref="N48:N49" si="0">N47+L48-M48</f>
        <v>-3000000</v>
      </c>
      <c r="O48" s="9" t="s">
        <v>51</v>
      </c>
    </row>
    <row r="49" spans="1:15" ht="18" customHeight="1" x14ac:dyDescent="0.2">
      <c r="A49" s="1"/>
      <c r="B49" s="12">
        <f>B45+B47</f>
        <v>40000000</v>
      </c>
      <c r="C49" s="1"/>
      <c r="D49" s="1"/>
      <c r="E49" s="1"/>
      <c r="F49" s="1"/>
      <c r="G49" s="1"/>
      <c r="H49" s="1"/>
      <c r="I49" s="1"/>
      <c r="J49" s="9" t="s">
        <v>35</v>
      </c>
      <c r="K49" s="11">
        <v>100000000</v>
      </c>
      <c r="L49" s="11">
        <v>1000000</v>
      </c>
      <c r="M49" s="11">
        <v>10000000</v>
      </c>
      <c r="N49" s="11">
        <f t="shared" si="0"/>
        <v>-12000000</v>
      </c>
    </row>
    <row r="50" spans="1:15" ht="18" customHeight="1" x14ac:dyDescent="0.2">
      <c r="A50" s="1"/>
      <c r="B50" s="15" t="s">
        <v>44</v>
      </c>
      <c r="C50" s="1"/>
      <c r="D50" s="1"/>
      <c r="E50" s="1"/>
      <c r="F50" s="1"/>
      <c r="G50" s="1"/>
      <c r="H50" s="1"/>
      <c r="I50" s="1"/>
    </row>
    <row r="51" spans="1:15" ht="18" customHeight="1" x14ac:dyDescent="0.2">
      <c r="A51" s="1"/>
      <c r="B51" s="12">
        <f>N49</f>
        <v>-12000000</v>
      </c>
      <c r="C51" s="1"/>
      <c r="D51" s="1"/>
      <c r="E51" s="1"/>
      <c r="F51" s="1"/>
      <c r="G51" s="1"/>
      <c r="H51" s="1"/>
      <c r="I51" s="1"/>
    </row>
    <row r="52" spans="1:15" ht="18" customHeight="1" x14ac:dyDescent="0.2">
      <c r="A52" s="1"/>
      <c r="B52" s="50" t="s">
        <v>52</v>
      </c>
      <c r="C52" s="1"/>
      <c r="D52" s="1"/>
      <c r="E52" s="1"/>
      <c r="F52" s="1"/>
      <c r="G52" s="1"/>
      <c r="H52" s="1"/>
      <c r="I52" s="1"/>
    </row>
    <row r="53" spans="1:15" ht="18" customHeight="1" x14ac:dyDescent="0.2">
      <c r="A53" s="1"/>
      <c r="B53" s="51"/>
      <c r="C53" s="1"/>
      <c r="D53" s="1"/>
      <c r="E53" s="1"/>
      <c r="F53" s="1"/>
      <c r="G53" s="1"/>
      <c r="H53" s="1"/>
      <c r="I53" s="1"/>
    </row>
    <row r="54" spans="1:15" ht="18" customHeight="1" x14ac:dyDescent="0.2">
      <c r="A54" s="1"/>
      <c r="B54" s="1"/>
      <c r="C54" s="1"/>
      <c r="D54" s="1"/>
      <c r="E54" s="1"/>
      <c r="F54" s="1"/>
      <c r="G54" s="1"/>
      <c r="H54" s="1"/>
      <c r="I54" s="1"/>
    </row>
    <row r="55" spans="1:15" ht="18" customHeight="1" x14ac:dyDescent="0.2">
      <c r="A55" s="1"/>
      <c r="B55" s="1"/>
      <c r="C55" s="1"/>
      <c r="D55" s="1"/>
      <c r="E55" s="1"/>
      <c r="F55" s="1"/>
      <c r="G55" s="1"/>
      <c r="H55" s="1"/>
      <c r="I55" s="1"/>
    </row>
    <row r="56" spans="1:15" ht="18" customHeight="1" x14ac:dyDescent="0.2">
      <c r="A56" s="17">
        <v>2</v>
      </c>
      <c r="B56" s="16" t="s">
        <v>55</v>
      </c>
      <c r="C56" s="1"/>
      <c r="D56" s="1"/>
      <c r="E56" s="1"/>
      <c r="F56" s="1"/>
      <c r="G56" s="1"/>
      <c r="H56" s="1"/>
      <c r="I56" s="1"/>
      <c r="J56" s="18"/>
      <c r="N56" s="9" t="s">
        <v>39</v>
      </c>
    </row>
    <row r="57" spans="1:15" ht="18" customHeight="1" x14ac:dyDescent="0.2">
      <c r="A57" s="1"/>
      <c r="B57" s="7" t="s">
        <v>47</v>
      </c>
      <c r="C57" s="1"/>
      <c r="D57" s="1"/>
      <c r="E57" s="1"/>
      <c r="F57" s="1"/>
      <c r="G57" s="1"/>
      <c r="H57" s="1"/>
      <c r="I57" s="1"/>
      <c r="J57" s="18"/>
      <c r="N57" s="11">
        <f>B61</f>
        <v>30000000</v>
      </c>
    </row>
    <row r="58" spans="1:15" ht="18" customHeight="1" x14ac:dyDescent="0.2">
      <c r="A58" s="1"/>
      <c r="B58" s="13" t="s">
        <v>42</v>
      </c>
      <c r="C58" s="1"/>
      <c r="D58" s="1"/>
      <c r="E58" s="1"/>
      <c r="F58" s="1"/>
      <c r="G58" s="1"/>
      <c r="H58" s="1"/>
      <c r="I58" s="1"/>
      <c r="J58" s="18"/>
      <c r="K58" s="9" t="s">
        <v>36</v>
      </c>
      <c r="L58" s="9" t="s">
        <v>45</v>
      </c>
      <c r="M58" s="9" t="s">
        <v>37</v>
      </c>
      <c r="N58" s="9" t="s">
        <v>38</v>
      </c>
    </row>
    <row r="59" spans="1:15" ht="18" customHeight="1" x14ac:dyDescent="0.2">
      <c r="A59" s="1"/>
      <c r="B59" s="12">
        <v>10000000</v>
      </c>
      <c r="C59" s="1"/>
      <c r="D59" s="1"/>
      <c r="E59" s="1"/>
      <c r="F59" s="1"/>
      <c r="G59" s="1"/>
      <c r="H59" s="1"/>
      <c r="I59" s="1"/>
      <c r="J59" s="9" t="s">
        <v>31</v>
      </c>
      <c r="K59" s="11">
        <v>100000000</v>
      </c>
      <c r="L59" s="11">
        <v>1000000</v>
      </c>
      <c r="M59" s="11">
        <v>0</v>
      </c>
      <c r="N59" s="11">
        <f>B59</f>
        <v>10000000</v>
      </c>
    </row>
    <row r="60" spans="1:15" ht="18" customHeight="1" x14ac:dyDescent="0.2">
      <c r="A60" s="1"/>
      <c r="B60" s="14" t="s">
        <v>39</v>
      </c>
      <c r="C60" s="1"/>
      <c r="D60" s="1"/>
      <c r="E60" s="1"/>
      <c r="F60" s="1"/>
      <c r="G60" s="1"/>
      <c r="H60" s="1"/>
      <c r="I60" s="1"/>
      <c r="J60" s="9" t="s">
        <v>32</v>
      </c>
      <c r="K60" s="11">
        <v>80000000</v>
      </c>
      <c r="L60" s="11">
        <f>L46*0.8</f>
        <v>-12800000</v>
      </c>
      <c r="M60" s="11">
        <v>0</v>
      </c>
      <c r="N60" s="11">
        <f>N57+N59+L60-M60</f>
        <v>27200000</v>
      </c>
      <c r="O60" s="9" t="s">
        <v>40</v>
      </c>
    </row>
    <row r="61" spans="1:15" ht="18" customHeight="1" x14ac:dyDescent="0.2">
      <c r="A61" s="1"/>
      <c r="B61" s="12">
        <v>30000000</v>
      </c>
      <c r="C61" s="1"/>
      <c r="D61" s="1"/>
      <c r="E61" s="1"/>
      <c r="F61" s="1"/>
      <c r="G61" s="1"/>
      <c r="H61" s="1"/>
      <c r="I61" s="1"/>
      <c r="J61" s="9" t="s">
        <v>33</v>
      </c>
      <c r="K61" s="11">
        <v>90000000</v>
      </c>
      <c r="L61" s="11">
        <f>L47*0.8</f>
        <v>-6400000</v>
      </c>
      <c r="M61" s="11">
        <v>10000000</v>
      </c>
      <c r="N61" s="11">
        <f>N60+L61-M61</f>
        <v>10800000</v>
      </c>
    </row>
    <row r="62" spans="1:15" ht="18" customHeight="1" x14ac:dyDescent="0.2">
      <c r="A62" s="1"/>
      <c r="B62" s="14" t="s">
        <v>43</v>
      </c>
      <c r="C62" s="1"/>
      <c r="D62" s="1"/>
      <c r="E62" s="1"/>
      <c r="F62" s="1"/>
      <c r="G62" s="1"/>
      <c r="H62" s="1"/>
      <c r="I62" s="1"/>
      <c r="J62" s="9" t="s">
        <v>34</v>
      </c>
      <c r="K62" s="11">
        <v>100000000</v>
      </c>
      <c r="L62" s="11">
        <v>1000000</v>
      </c>
      <c r="M62" s="11">
        <v>10000000</v>
      </c>
      <c r="N62" s="11">
        <f t="shared" ref="N62:N63" si="1">N61+L62-M62</f>
        <v>1800000</v>
      </c>
    </row>
    <row r="63" spans="1:15" ht="18" customHeight="1" x14ac:dyDescent="0.2">
      <c r="A63" s="1"/>
      <c r="B63" s="12">
        <f>B59+B61</f>
        <v>40000000</v>
      </c>
      <c r="C63" s="1"/>
      <c r="D63" s="1"/>
      <c r="E63" s="1"/>
      <c r="F63" s="1"/>
      <c r="G63" s="1"/>
      <c r="H63" s="1"/>
      <c r="I63" s="1"/>
      <c r="J63" s="9" t="s">
        <v>35</v>
      </c>
      <c r="K63" s="11">
        <v>100000000</v>
      </c>
      <c r="L63" s="11">
        <v>1000000</v>
      </c>
      <c r="M63" s="11">
        <v>10000000</v>
      </c>
      <c r="N63" s="11">
        <f t="shared" si="1"/>
        <v>-7200000</v>
      </c>
      <c r="O63" s="9" t="s">
        <v>51</v>
      </c>
    </row>
    <row r="64" spans="1:15" ht="18" customHeight="1" x14ac:dyDescent="0.2">
      <c r="A64" s="1"/>
      <c r="B64" s="15" t="s">
        <v>44</v>
      </c>
      <c r="C64" s="1"/>
      <c r="D64" s="1"/>
      <c r="E64" s="1"/>
      <c r="F64" s="1"/>
      <c r="G64" s="1"/>
      <c r="H64" s="1"/>
      <c r="I64" s="1"/>
    </row>
    <row r="65" spans="1:15" ht="18" customHeight="1" x14ac:dyDescent="0.2">
      <c r="A65" s="1"/>
      <c r="B65" s="12">
        <f>N63</f>
        <v>-7200000</v>
      </c>
      <c r="C65" s="1"/>
      <c r="D65" s="1"/>
      <c r="E65" s="1"/>
      <c r="F65" s="1"/>
      <c r="G65" s="1"/>
      <c r="H65" s="1"/>
      <c r="I65" s="1"/>
    </row>
    <row r="66" spans="1:15" ht="18" customHeight="1" x14ac:dyDescent="0.2">
      <c r="A66" s="1"/>
      <c r="B66" s="50" t="s">
        <v>53</v>
      </c>
      <c r="C66" s="1"/>
      <c r="D66" s="1"/>
      <c r="E66" s="1"/>
      <c r="F66" s="1"/>
      <c r="G66" s="1"/>
      <c r="H66" s="1"/>
      <c r="I66" s="1"/>
    </row>
    <row r="67" spans="1:15" ht="18" customHeight="1" x14ac:dyDescent="0.2">
      <c r="A67" s="1"/>
      <c r="B67" s="51"/>
      <c r="C67" s="1"/>
      <c r="D67" s="1"/>
      <c r="E67" s="1"/>
      <c r="F67" s="1"/>
      <c r="G67" s="1"/>
      <c r="H67" s="1"/>
      <c r="I67" s="1"/>
    </row>
    <row r="68" spans="1:15" ht="18" customHeight="1" x14ac:dyDescent="0.2">
      <c r="A68" s="1"/>
      <c r="B68" s="1"/>
      <c r="C68" s="1"/>
      <c r="D68" s="1"/>
      <c r="E68" s="1"/>
      <c r="F68" s="1"/>
      <c r="G68" s="1"/>
      <c r="H68" s="1"/>
      <c r="I68" s="1"/>
    </row>
    <row r="69" spans="1:15" ht="18" customHeight="1" x14ac:dyDescent="0.2">
      <c r="A69" s="1"/>
      <c r="B69" s="1"/>
      <c r="C69" s="1"/>
      <c r="D69" s="1"/>
      <c r="E69" s="1"/>
      <c r="F69" s="1"/>
      <c r="G69" s="1"/>
      <c r="H69" s="1"/>
      <c r="I69" s="1"/>
    </row>
    <row r="70" spans="1:15" ht="18" customHeight="1" x14ac:dyDescent="0.2">
      <c r="A70" s="17">
        <v>3</v>
      </c>
      <c r="B70" s="16" t="s">
        <v>48</v>
      </c>
      <c r="C70" s="1"/>
      <c r="D70" s="1"/>
      <c r="E70" s="1"/>
      <c r="F70" s="1"/>
      <c r="G70" s="1"/>
      <c r="H70" s="1"/>
      <c r="I70" s="1"/>
      <c r="J70" s="18"/>
      <c r="N70" s="9" t="s">
        <v>39</v>
      </c>
    </row>
    <row r="71" spans="1:15" ht="18" customHeight="1" x14ac:dyDescent="0.2">
      <c r="A71" s="1"/>
      <c r="B71" s="7" t="s">
        <v>49</v>
      </c>
      <c r="C71" s="1"/>
      <c r="D71" s="1"/>
      <c r="E71" s="1"/>
      <c r="F71" s="1"/>
      <c r="G71" s="1"/>
      <c r="H71" s="1"/>
      <c r="I71" s="1"/>
      <c r="J71" s="18"/>
      <c r="N71" s="11">
        <f>B75</f>
        <v>30000000</v>
      </c>
    </row>
    <row r="72" spans="1:15" ht="18" customHeight="1" x14ac:dyDescent="0.2">
      <c r="A72" s="1"/>
      <c r="B72" s="13" t="s">
        <v>42</v>
      </c>
      <c r="C72" s="1"/>
      <c r="D72" s="1"/>
      <c r="E72" s="1"/>
      <c r="F72" s="1"/>
      <c r="G72" s="1"/>
      <c r="H72" s="1"/>
      <c r="I72" s="1"/>
      <c r="J72" s="18"/>
      <c r="K72" s="9" t="s">
        <v>36</v>
      </c>
      <c r="L72" s="9" t="s">
        <v>45</v>
      </c>
      <c r="M72" s="9" t="s">
        <v>37</v>
      </c>
      <c r="N72" s="9" t="s">
        <v>38</v>
      </c>
    </row>
    <row r="73" spans="1:15" ht="18" customHeight="1" x14ac:dyDescent="0.2">
      <c r="A73" s="1"/>
      <c r="B73" s="12">
        <v>10000000</v>
      </c>
      <c r="C73" s="1"/>
      <c r="D73" s="1"/>
      <c r="E73" s="1"/>
      <c r="F73" s="1"/>
      <c r="G73" s="1"/>
      <c r="H73" s="1"/>
      <c r="I73" s="1"/>
      <c r="J73" s="9" t="s">
        <v>31</v>
      </c>
      <c r="K73" s="11">
        <v>100000000</v>
      </c>
      <c r="L73" s="11">
        <v>1000000</v>
      </c>
      <c r="M73" s="11">
        <v>0</v>
      </c>
      <c r="N73" s="11">
        <f>B73</f>
        <v>10000000</v>
      </c>
    </row>
    <row r="74" spans="1:15" ht="18" customHeight="1" x14ac:dyDescent="0.2">
      <c r="A74" s="1"/>
      <c r="B74" s="14" t="s">
        <v>39</v>
      </c>
      <c r="C74" s="1"/>
      <c r="D74" s="1"/>
      <c r="E74" s="1"/>
      <c r="F74" s="1"/>
      <c r="G74" s="1"/>
      <c r="H74" s="1"/>
      <c r="I74" s="1"/>
      <c r="J74" s="9" t="s">
        <v>32</v>
      </c>
      <c r="K74" s="11">
        <v>85000000</v>
      </c>
      <c r="L74" s="11">
        <f>L60*0.8</f>
        <v>-10240000</v>
      </c>
      <c r="M74" s="11">
        <v>0</v>
      </c>
      <c r="N74" s="11">
        <f>N71+N73+L74-M74</f>
        <v>29760000</v>
      </c>
      <c r="O74" s="9" t="s">
        <v>40</v>
      </c>
    </row>
    <row r="75" spans="1:15" ht="18" customHeight="1" x14ac:dyDescent="0.2">
      <c r="A75" s="1"/>
      <c r="B75" s="12">
        <v>30000000</v>
      </c>
      <c r="C75" s="1"/>
      <c r="D75" s="1"/>
      <c r="E75" s="1"/>
      <c r="F75" s="1"/>
      <c r="G75" s="1"/>
      <c r="H75" s="1"/>
      <c r="I75" s="1"/>
      <c r="J75" s="9" t="s">
        <v>33</v>
      </c>
      <c r="K75" s="11">
        <v>94000000</v>
      </c>
      <c r="L75" s="11">
        <f>L61*0.8</f>
        <v>-5120000</v>
      </c>
      <c r="M75" s="11">
        <v>10000000</v>
      </c>
      <c r="N75" s="11">
        <f>N74+L75-M75</f>
        <v>14640000</v>
      </c>
    </row>
    <row r="76" spans="1:15" ht="18" customHeight="1" x14ac:dyDescent="0.2">
      <c r="A76" s="1"/>
      <c r="B76" s="14" t="s">
        <v>43</v>
      </c>
      <c r="C76" s="1"/>
      <c r="D76" s="1"/>
      <c r="E76" s="1"/>
      <c r="F76" s="1"/>
      <c r="G76" s="1"/>
      <c r="H76" s="1"/>
      <c r="I76" s="1"/>
      <c r="J76" s="9" t="s">
        <v>34</v>
      </c>
      <c r="K76" s="11">
        <v>110000000</v>
      </c>
      <c r="L76" s="11">
        <f>K76*0.05</f>
        <v>5500000</v>
      </c>
      <c r="M76" s="11">
        <v>10000000</v>
      </c>
      <c r="N76" s="11">
        <f t="shared" ref="N76:N77" si="2">N75+L76-M76</f>
        <v>10140000</v>
      </c>
    </row>
    <row r="77" spans="1:15" ht="18" customHeight="1" x14ac:dyDescent="0.2">
      <c r="A77" s="1"/>
      <c r="B77" s="12">
        <f>B73+B75</f>
        <v>40000000</v>
      </c>
      <c r="C77" s="1"/>
      <c r="D77" s="1"/>
      <c r="E77" s="1"/>
      <c r="F77" s="1"/>
      <c r="G77" s="1"/>
      <c r="H77" s="1"/>
      <c r="I77" s="1"/>
      <c r="J77" s="9" t="s">
        <v>35</v>
      </c>
      <c r="K77" s="11">
        <f>K76*1.1</f>
        <v>121000000.00000001</v>
      </c>
      <c r="L77" s="11">
        <f>K77*0.05</f>
        <v>6050000.0000000009</v>
      </c>
      <c r="M77" s="11">
        <v>10000000</v>
      </c>
      <c r="N77" s="11">
        <f t="shared" si="2"/>
        <v>6190000</v>
      </c>
      <c r="O77" s="9" t="s">
        <v>50</v>
      </c>
    </row>
    <row r="78" spans="1:15" ht="18" customHeight="1" x14ac:dyDescent="0.2">
      <c r="A78" s="1"/>
      <c r="B78" s="15" t="s">
        <v>44</v>
      </c>
      <c r="C78" s="1"/>
      <c r="D78" s="1"/>
      <c r="E78" s="1"/>
      <c r="F78" s="1"/>
      <c r="G78" s="1"/>
      <c r="H78" s="1"/>
      <c r="I78" s="1"/>
    </row>
    <row r="79" spans="1:15" ht="18" customHeight="1" x14ac:dyDescent="0.2">
      <c r="A79" s="1"/>
      <c r="B79" s="12">
        <f>N77</f>
        <v>6190000</v>
      </c>
      <c r="C79" s="1"/>
      <c r="D79" s="1"/>
      <c r="E79" s="1"/>
      <c r="F79" s="1"/>
      <c r="G79" s="1"/>
      <c r="H79" s="1"/>
      <c r="I79" s="1"/>
    </row>
    <row r="80" spans="1:15" ht="18" customHeight="1" x14ac:dyDescent="0.2">
      <c r="A80" s="1"/>
      <c r="B80" s="50" t="s">
        <v>54</v>
      </c>
      <c r="C80" s="1"/>
      <c r="D80" s="1"/>
      <c r="E80" s="1"/>
      <c r="F80" s="1"/>
      <c r="G80" s="1"/>
      <c r="H80" s="1"/>
      <c r="I80" s="1"/>
      <c r="J80" s="18"/>
      <c r="K80" s="18"/>
    </row>
    <row r="81" spans="1:11" ht="18" customHeight="1" x14ac:dyDescent="0.2">
      <c r="A81" s="1"/>
      <c r="B81" s="51"/>
      <c r="C81" s="1"/>
      <c r="D81" s="1"/>
      <c r="E81" s="1"/>
      <c r="F81" s="1"/>
      <c r="G81" s="1"/>
      <c r="H81" s="1"/>
      <c r="I81" s="1"/>
      <c r="J81" s="18"/>
      <c r="K81" s="18"/>
    </row>
    <row r="82" spans="1:11" ht="18" customHeight="1" x14ac:dyDescent="0.2">
      <c r="A82" s="1"/>
      <c r="B82" s="1"/>
      <c r="C82" s="1"/>
      <c r="D82" s="1"/>
      <c r="E82" s="1"/>
      <c r="F82" s="1"/>
      <c r="G82" s="1"/>
      <c r="H82" s="1"/>
      <c r="I82" s="1"/>
      <c r="J82" s="18"/>
      <c r="K82" s="18"/>
    </row>
    <row r="83" spans="1:11" ht="18" customHeight="1" x14ac:dyDescent="0.2">
      <c r="A83" s="1"/>
      <c r="B83" s="19" t="s">
        <v>56</v>
      </c>
      <c r="C83" s="1"/>
      <c r="D83" s="1"/>
      <c r="E83" s="1"/>
      <c r="F83" s="1"/>
      <c r="G83" s="1"/>
      <c r="H83" s="1"/>
      <c r="I83" s="1"/>
    </row>
    <row r="84" spans="1:11" ht="18" customHeight="1" x14ac:dyDescent="0.2">
      <c r="A84" s="1"/>
      <c r="B84" s="1"/>
      <c r="C84" s="1"/>
      <c r="D84" s="1"/>
      <c r="E84" s="1"/>
      <c r="F84" s="1"/>
      <c r="G84" s="1"/>
      <c r="H84" s="1"/>
      <c r="I84" s="1"/>
    </row>
    <row r="85" spans="1:11" x14ac:dyDescent="0.2">
      <c r="A85" s="1"/>
      <c r="B85" s="1"/>
      <c r="C85" s="1"/>
      <c r="D85" s="1"/>
      <c r="E85" s="1"/>
      <c r="F85" s="1"/>
      <c r="G85" s="1"/>
      <c r="H85" s="1"/>
      <c r="I85" s="1"/>
    </row>
    <row r="86" spans="1:11" x14ac:dyDescent="0.2">
      <c r="A86" s="1"/>
      <c r="B86" s="1"/>
      <c r="C86" s="1"/>
      <c r="D86" s="1"/>
      <c r="E86" s="1"/>
      <c r="F86" s="1"/>
      <c r="G86" s="1"/>
      <c r="H86" s="1"/>
      <c r="I86" s="1"/>
    </row>
    <row r="87" spans="1:11" x14ac:dyDescent="0.2">
      <c r="A87" s="1"/>
      <c r="B87" s="1"/>
      <c r="C87" s="1"/>
      <c r="D87" s="1"/>
      <c r="E87" s="1"/>
      <c r="F87" s="1"/>
      <c r="G87" s="1"/>
      <c r="H87" s="1"/>
      <c r="I87" s="1"/>
    </row>
    <row r="88" spans="1:11" x14ac:dyDescent="0.2">
      <c r="A88" s="1"/>
      <c r="B88" s="1"/>
      <c r="C88" s="1"/>
      <c r="D88" s="1"/>
      <c r="E88" s="1"/>
      <c r="F88" s="1"/>
      <c r="G88" s="1"/>
      <c r="H88" s="1"/>
      <c r="I88" s="1"/>
    </row>
    <row r="89" spans="1:11" x14ac:dyDescent="0.2">
      <c r="A89" s="1"/>
      <c r="B89" s="1"/>
      <c r="C89" s="1"/>
      <c r="D89" s="1"/>
      <c r="E89" s="1"/>
      <c r="F89" s="1"/>
      <c r="G89" s="1"/>
      <c r="H89" s="1"/>
      <c r="I89" s="1"/>
    </row>
  </sheetData>
  <mergeCells count="12">
    <mergeCell ref="B66:B67"/>
    <mergeCell ref="B52:B53"/>
    <mergeCell ref="B80:B81"/>
    <mergeCell ref="C28:H30"/>
    <mergeCell ref="C40:E40"/>
    <mergeCell ref="B11:B12"/>
    <mergeCell ref="B16:B17"/>
    <mergeCell ref="B21:B22"/>
    <mergeCell ref="B26:B27"/>
    <mergeCell ref="C13:H15"/>
    <mergeCell ref="C18:H20"/>
    <mergeCell ref="C23:H25"/>
  </mergeCells>
  <phoneticPr fontId="1"/>
  <hyperlinks>
    <hyperlink ref="C40" r:id="rId1" xr:uid="{9045A650-6949-4247-AA48-79B0CB6CE5AD}"/>
  </hyperlinks>
  <pageMargins left="0.7" right="0.7" top="0.75" bottom="0.75" header="0.3" footer="0.3"/>
  <pageSetup paperSize="9"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D8C09-8384-4B93-B8F8-E269FAD2C79E}">
  <dimension ref="A1:O43"/>
  <sheetViews>
    <sheetView zoomScaleNormal="100" workbookViewId="0">
      <selection activeCell="K8" sqref="K8"/>
    </sheetView>
  </sheetViews>
  <sheetFormatPr defaultRowHeight="13.2" x14ac:dyDescent="0.2"/>
  <cols>
    <col min="1" max="1" width="2.77734375" customWidth="1"/>
    <col min="2" max="2" width="10.77734375" customWidth="1"/>
    <col min="3" max="8" width="12" customWidth="1"/>
    <col min="9" max="9" width="4" customWidth="1"/>
    <col min="10" max="10" width="9.33203125" style="9" customWidth="1"/>
    <col min="11" max="14" width="10" style="9" customWidth="1"/>
    <col min="15" max="15" width="8.77734375" style="9" customWidth="1"/>
  </cols>
  <sheetData>
    <row r="1" spans="1:10" ht="17.399999999999999" customHeight="1" x14ac:dyDescent="0.2">
      <c r="A1" s="1"/>
      <c r="B1" s="1"/>
      <c r="C1" s="1"/>
      <c r="D1" s="1"/>
      <c r="E1" s="1"/>
      <c r="F1" s="1"/>
      <c r="G1" s="1"/>
      <c r="H1" s="1"/>
      <c r="I1" s="1"/>
      <c r="J1" s="8"/>
    </row>
    <row r="2" spans="1:10" ht="17.399999999999999" customHeight="1" x14ac:dyDescent="0.2">
      <c r="A2" s="1"/>
      <c r="B2" s="1"/>
      <c r="C2" s="1"/>
      <c r="D2" s="1"/>
      <c r="E2" s="1"/>
      <c r="F2" s="1"/>
      <c r="G2" s="1"/>
      <c r="H2" s="1"/>
      <c r="I2" s="1"/>
      <c r="J2" s="8"/>
    </row>
    <row r="3" spans="1:10" ht="17.399999999999999" customHeight="1" x14ac:dyDescent="0.2">
      <c r="A3" s="1"/>
      <c r="B3" s="1"/>
      <c r="C3" s="1"/>
      <c r="D3" s="1"/>
      <c r="E3" s="1"/>
      <c r="F3" s="1"/>
      <c r="G3" s="1"/>
      <c r="H3" s="1"/>
      <c r="I3" s="1"/>
      <c r="J3" s="8"/>
    </row>
    <row r="4" spans="1:10" ht="17.399999999999999" customHeight="1" x14ac:dyDescent="0.2">
      <c r="A4" s="1"/>
      <c r="B4" s="1"/>
      <c r="C4" s="1"/>
      <c r="D4" s="1"/>
      <c r="E4" s="1"/>
      <c r="F4" s="1"/>
      <c r="G4" s="1"/>
      <c r="H4" s="1"/>
      <c r="I4" s="1"/>
      <c r="J4" s="8"/>
    </row>
    <row r="5" spans="1:10" ht="17.399999999999999" customHeight="1" x14ac:dyDescent="0.2">
      <c r="A5" s="1"/>
      <c r="B5" s="1"/>
      <c r="C5" s="1"/>
      <c r="D5" s="1"/>
      <c r="E5" s="1"/>
      <c r="F5" s="1"/>
      <c r="G5" s="1"/>
      <c r="H5" s="1"/>
      <c r="I5" s="1"/>
      <c r="J5" s="8"/>
    </row>
    <row r="6" spans="1:10" ht="17.399999999999999" customHeight="1" x14ac:dyDescent="0.2">
      <c r="A6" s="1"/>
      <c r="B6" s="1"/>
      <c r="C6" s="1"/>
      <c r="D6" s="1"/>
      <c r="E6" s="1"/>
      <c r="F6" s="1"/>
      <c r="G6" s="1"/>
      <c r="H6" s="1"/>
      <c r="I6" s="1"/>
      <c r="J6" s="8"/>
    </row>
    <row r="7" spans="1:10" ht="17.399999999999999" customHeight="1" x14ac:dyDescent="0.2">
      <c r="A7" s="1"/>
      <c r="B7" s="1"/>
      <c r="C7" s="1"/>
      <c r="D7" s="1"/>
      <c r="E7" s="1"/>
      <c r="F7" s="1"/>
      <c r="G7" s="1"/>
      <c r="H7" s="1"/>
      <c r="I7" s="1"/>
      <c r="J7" s="8"/>
    </row>
    <row r="8" spans="1:10" ht="17.399999999999999" customHeight="1" x14ac:dyDescent="0.2">
      <c r="A8" s="1"/>
      <c r="B8" s="1"/>
      <c r="C8" s="1"/>
      <c r="D8" s="1"/>
      <c r="E8" s="1"/>
      <c r="F8" s="1"/>
      <c r="G8" s="1"/>
      <c r="H8" s="1"/>
      <c r="I8" s="1"/>
      <c r="J8" s="8"/>
    </row>
    <row r="9" spans="1:10" ht="17.399999999999999" customHeight="1" x14ac:dyDescent="0.2">
      <c r="A9" s="1"/>
      <c r="B9" s="1"/>
      <c r="C9" s="1"/>
      <c r="D9" s="1"/>
      <c r="E9" s="1"/>
      <c r="F9" s="1"/>
      <c r="G9" s="1"/>
      <c r="H9" s="1"/>
      <c r="I9" s="1"/>
      <c r="J9" s="8"/>
    </row>
    <row r="10" spans="1:10" ht="17.399999999999999" customHeight="1" x14ac:dyDescent="0.2">
      <c r="A10" s="3"/>
      <c r="B10" s="3"/>
      <c r="C10" s="3"/>
      <c r="D10" s="3"/>
      <c r="E10" s="3"/>
      <c r="F10" s="3"/>
      <c r="G10" s="3"/>
      <c r="H10" s="3"/>
      <c r="I10" s="3"/>
      <c r="J10" s="10"/>
    </row>
    <row r="11" spans="1:10" ht="19.95" customHeight="1" x14ac:dyDescent="0.2">
      <c r="A11" s="3"/>
      <c r="B11" s="53" t="s">
        <v>0</v>
      </c>
      <c r="C11" s="20" t="s">
        <v>58</v>
      </c>
      <c r="D11" s="21"/>
      <c r="E11" s="21"/>
      <c r="F11" s="21"/>
      <c r="G11" s="21"/>
      <c r="H11" s="22"/>
      <c r="I11" s="3"/>
      <c r="J11" s="10"/>
    </row>
    <row r="12" spans="1:10" ht="19.95" customHeight="1" x14ac:dyDescent="0.2">
      <c r="A12" s="3"/>
      <c r="B12" s="54"/>
      <c r="C12" s="23" t="s">
        <v>62</v>
      </c>
      <c r="D12" s="24"/>
      <c r="E12" s="24"/>
      <c r="F12" s="24"/>
      <c r="G12" s="24"/>
      <c r="H12" s="25"/>
      <c r="I12" s="3"/>
      <c r="J12" s="10"/>
    </row>
    <row r="13" spans="1:10" ht="19.95" customHeight="1" x14ac:dyDescent="0.2">
      <c r="A13" s="3"/>
      <c r="B13" s="29"/>
      <c r="C13" s="48" t="s">
        <v>63</v>
      </c>
      <c r="D13" s="49"/>
      <c r="E13" s="49"/>
      <c r="F13" s="49"/>
      <c r="G13" s="49"/>
      <c r="H13" s="49"/>
      <c r="I13" s="3"/>
      <c r="J13" s="10"/>
    </row>
    <row r="14" spans="1:10" ht="19.95" customHeight="1" x14ac:dyDescent="0.2">
      <c r="A14" s="3"/>
      <c r="B14" s="29"/>
      <c r="C14" s="49"/>
      <c r="D14" s="49"/>
      <c r="E14" s="49"/>
      <c r="F14" s="49"/>
      <c r="G14" s="49"/>
      <c r="H14" s="49"/>
      <c r="I14" s="3"/>
      <c r="J14" s="10"/>
    </row>
    <row r="15" spans="1:10" ht="19.95" customHeight="1" x14ac:dyDescent="0.2">
      <c r="A15" s="3"/>
      <c r="B15" s="29"/>
      <c r="C15" s="49"/>
      <c r="D15" s="49"/>
      <c r="E15" s="49"/>
      <c r="F15" s="49"/>
      <c r="G15" s="49"/>
      <c r="H15" s="49"/>
      <c r="I15" s="3"/>
      <c r="J15" s="10"/>
    </row>
    <row r="16" spans="1:10" ht="19.95" customHeight="1" x14ac:dyDescent="0.2">
      <c r="A16" s="3"/>
      <c r="B16" s="53" t="s">
        <v>5</v>
      </c>
      <c r="C16" s="20" t="s">
        <v>61</v>
      </c>
      <c r="D16" s="21"/>
      <c r="E16" s="21"/>
      <c r="F16" s="21"/>
      <c r="G16" s="21"/>
      <c r="H16" s="22"/>
      <c r="I16" s="3"/>
      <c r="J16" s="10"/>
    </row>
    <row r="17" spans="1:10" ht="19.95" customHeight="1" x14ac:dyDescent="0.2">
      <c r="A17" s="3"/>
      <c r="B17" s="54"/>
      <c r="C17" s="28" t="s">
        <v>64</v>
      </c>
      <c r="D17" s="24"/>
      <c r="E17" s="24"/>
      <c r="F17" s="24"/>
      <c r="G17" s="24"/>
      <c r="H17" s="25"/>
      <c r="I17" s="3"/>
      <c r="J17" s="10"/>
    </row>
    <row r="18" spans="1:10" ht="19.95" customHeight="1" x14ac:dyDescent="0.2">
      <c r="A18" s="3"/>
      <c r="B18" s="29"/>
      <c r="C18" s="48" t="s">
        <v>65</v>
      </c>
      <c r="D18" s="49"/>
      <c r="E18" s="49"/>
      <c r="F18" s="49"/>
      <c r="G18" s="49"/>
      <c r="H18" s="49"/>
      <c r="I18" s="3"/>
      <c r="J18" s="10"/>
    </row>
    <row r="19" spans="1:10" ht="19.95" customHeight="1" x14ac:dyDescent="0.2">
      <c r="A19" s="3"/>
      <c r="B19" s="29"/>
      <c r="C19" s="49"/>
      <c r="D19" s="49"/>
      <c r="E19" s="49"/>
      <c r="F19" s="49"/>
      <c r="G19" s="49"/>
      <c r="H19" s="49"/>
      <c r="I19" s="3"/>
      <c r="J19" s="10"/>
    </row>
    <row r="20" spans="1:10" ht="19.95" customHeight="1" x14ac:dyDescent="0.2">
      <c r="A20" s="3"/>
      <c r="B20" s="29"/>
      <c r="C20" s="49"/>
      <c r="D20" s="49"/>
      <c r="E20" s="49"/>
      <c r="F20" s="49"/>
      <c r="G20" s="49"/>
      <c r="H20" s="49"/>
      <c r="I20" s="3"/>
      <c r="J20" s="10"/>
    </row>
    <row r="21" spans="1:10" ht="19.95" customHeight="1" x14ac:dyDescent="0.2">
      <c r="A21" s="3"/>
      <c r="B21" s="53" t="s">
        <v>6</v>
      </c>
      <c r="C21" s="20" t="s">
        <v>66</v>
      </c>
      <c r="D21" s="21"/>
      <c r="E21" s="21"/>
      <c r="F21" s="21"/>
      <c r="G21" s="21"/>
      <c r="H21" s="22"/>
      <c r="I21" s="3"/>
      <c r="J21" s="10"/>
    </row>
    <row r="22" spans="1:10" ht="19.95" customHeight="1" x14ac:dyDescent="0.2">
      <c r="A22" s="3"/>
      <c r="B22" s="54"/>
      <c r="C22" s="28" t="s">
        <v>67</v>
      </c>
      <c r="D22" s="24"/>
      <c r="E22" s="24"/>
      <c r="F22" s="24"/>
      <c r="G22" s="24"/>
      <c r="H22" s="25"/>
      <c r="I22" s="3"/>
      <c r="J22" s="10"/>
    </row>
    <row r="23" spans="1:10" ht="19.95" customHeight="1" x14ac:dyDescent="0.2">
      <c r="A23" s="3"/>
      <c r="B23" s="29"/>
      <c r="C23" s="48" t="s">
        <v>59</v>
      </c>
      <c r="D23" s="49"/>
      <c r="E23" s="49"/>
      <c r="F23" s="49"/>
      <c r="G23" s="49"/>
      <c r="H23" s="49"/>
      <c r="I23" s="3"/>
      <c r="J23" s="10"/>
    </row>
    <row r="24" spans="1:10" ht="19.95" customHeight="1" x14ac:dyDescent="0.2">
      <c r="A24" s="3"/>
      <c r="B24" s="29"/>
      <c r="C24" s="49"/>
      <c r="D24" s="49"/>
      <c r="E24" s="49"/>
      <c r="F24" s="49"/>
      <c r="G24" s="49"/>
      <c r="H24" s="49"/>
      <c r="I24" s="3"/>
      <c r="J24" s="10"/>
    </row>
    <row r="25" spans="1:10" ht="19.95" customHeight="1" x14ac:dyDescent="0.2">
      <c r="A25" s="3"/>
      <c r="B25" s="29"/>
      <c r="C25" s="49"/>
      <c r="D25" s="49"/>
      <c r="E25" s="49"/>
      <c r="F25" s="49"/>
      <c r="G25" s="49"/>
      <c r="H25" s="49"/>
      <c r="I25" s="3"/>
      <c r="J25" s="10"/>
    </row>
    <row r="26" spans="1:10" ht="19.95" customHeight="1" x14ac:dyDescent="0.2">
      <c r="A26" s="3"/>
      <c r="B26" s="53" t="s">
        <v>7</v>
      </c>
      <c r="C26" s="20" t="s">
        <v>68</v>
      </c>
      <c r="D26" s="21"/>
      <c r="E26" s="21"/>
      <c r="F26" s="21"/>
      <c r="G26" s="21"/>
      <c r="H26" s="22"/>
      <c r="I26" s="3"/>
      <c r="J26" s="10"/>
    </row>
    <row r="27" spans="1:10" ht="19.95" customHeight="1" x14ac:dyDescent="0.2">
      <c r="A27" s="3"/>
      <c r="B27" s="54"/>
      <c r="C27" s="28" t="s">
        <v>69</v>
      </c>
      <c r="D27" s="24"/>
      <c r="E27" s="24"/>
      <c r="F27" s="24"/>
      <c r="G27" s="24"/>
      <c r="H27" s="25"/>
      <c r="I27" s="3"/>
      <c r="J27" s="10"/>
    </row>
    <row r="28" spans="1:10" ht="19.95" customHeight="1" x14ac:dyDescent="0.2">
      <c r="A28" s="3"/>
      <c r="B28" s="3"/>
      <c r="C28" s="48" t="s">
        <v>60</v>
      </c>
      <c r="D28" s="49"/>
      <c r="E28" s="49"/>
      <c r="F28" s="49"/>
      <c r="G28" s="49"/>
      <c r="H28" s="49"/>
      <c r="I28" s="3"/>
      <c r="J28" s="10"/>
    </row>
    <row r="29" spans="1:10" ht="19.95" customHeight="1" x14ac:dyDescent="0.2">
      <c r="A29" s="3"/>
      <c r="B29" s="3"/>
      <c r="C29" s="49"/>
      <c r="D29" s="49"/>
      <c r="E29" s="49"/>
      <c r="F29" s="49"/>
      <c r="G29" s="49"/>
      <c r="H29" s="49"/>
      <c r="I29" s="3"/>
      <c r="J29" s="10"/>
    </row>
    <row r="30" spans="1:10" ht="19.95" customHeight="1" x14ac:dyDescent="0.2">
      <c r="A30" s="3"/>
      <c r="B30" s="3"/>
      <c r="C30" s="49"/>
      <c r="D30" s="49"/>
      <c r="E30" s="49"/>
      <c r="F30" s="49"/>
      <c r="G30" s="49"/>
      <c r="H30" s="49"/>
      <c r="I30" s="3"/>
      <c r="J30" s="10"/>
    </row>
    <row r="31" spans="1:10" s="9" customFormat="1" ht="18" customHeight="1" x14ac:dyDescent="0.2">
      <c r="A31" s="3"/>
      <c r="B31" s="56" t="s">
        <v>57</v>
      </c>
      <c r="C31" s="20" t="s">
        <v>70</v>
      </c>
      <c r="D31" s="21"/>
      <c r="E31" s="21"/>
      <c r="F31" s="21"/>
      <c r="G31" s="21"/>
      <c r="H31" s="22"/>
      <c r="I31" s="3"/>
      <c r="J31" s="10"/>
    </row>
    <row r="32" spans="1:10" s="9" customFormat="1" ht="18" customHeight="1" x14ac:dyDescent="0.2">
      <c r="A32" s="3"/>
      <c r="B32" s="57"/>
      <c r="C32" s="28" t="s">
        <v>71</v>
      </c>
      <c r="D32" s="24"/>
      <c r="E32" s="24"/>
      <c r="F32" s="24"/>
      <c r="G32" s="24"/>
      <c r="H32" s="25"/>
      <c r="I32" s="3"/>
      <c r="J32" s="10"/>
    </row>
    <row r="33" spans="1:10" s="9" customFormat="1" ht="18" customHeight="1" x14ac:dyDescent="0.2">
      <c r="A33" s="3"/>
      <c r="B33" s="3"/>
      <c r="C33" s="48" t="s">
        <v>72</v>
      </c>
      <c r="D33" s="49"/>
      <c r="E33" s="49"/>
      <c r="F33" s="49"/>
      <c r="G33" s="49"/>
      <c r="H33" s="49"/>
      <c r="I33" s="3"/>
      <c r="J33" s="10"/>
    </row>
    <row r="34" spans="1:10" s="9" customFormat="1" ht="18" customHeight="1" x14ac:dyDescent="0.2">
      <c r="A34" s="3"/>
      <c r="B34" s="3"/>
      <c r="C34" s="49"/>
      <c r="D34" s="49"/>
      <c r="E34" s="49"/>
      <c r="F34" s="49"/>
      <c r="G34" s="49"/>
      <c r="H34" s="49"/>
      <c r="I34" s="3"/>
      <c r="J34" s="10"/>
    </row>
    <row r="35" spans="1:10" s="9" customFormat="1" ht="18" customHeight="1" x14ac:dyDescent="0.2">
      <c r="A35" s="3"/>
      <c r="B35" s="3"/>
      <c r="C35" s="49"/>
      <c r="D35" s="49"/>
      <c r="E35" s="49"/>
      <c r="F35" s="49"/>
      <c r="G35" s="49"/>
      <c r="H35" s="49"/>
      <c r="I35" s="3"/>
      <c r="J35" s="10"/>
    </row>
    <row r="36" spans="1:10" s="9" customFormat="1" ht="16.05" customHeight="1" x14ac:dyDescent="0.2">
      <c r="A36" s="3"/>
      <c r="B36" s="3"/>
      <c r="C36" s="3"/>
      <c r="D36" s="3"/>
      <c r="E36" s="3"/>
      <c r="F36" s="3"/>
      <c r="G36" s="3"/>
      <c r="H36" s="3"/>
      <c r="I36" s="3"/>
      <c r="J36" s="10"/>
    </row>
    <row r="37" spans="1:10" s="9" customFormat="1" ht="16.05" customHeight="1" x14ac:dyDescent="0.2">
      <c r="A37" s="1"/>
      <c r="B37" s="1" t="s">
        <v>2</v>
      </c>
      <c r="C37" s="1" t="s">
        <v>21</v>
      </c>
      <c r="D37" s="1"/>
      <c r="E37" s="1"/>
      <c r="F37" s="1"/>
      <c r="G37" s="1"/>
      <c r="H37" s="1"/>
      <c r="I37" s="1"/>
      <c r="J37" s="8"/>
    </row>
    <row r="38" spans="1:10" ht="16.05" customHeight="1" x14ac:dyDescent="0.2">
      <c r="A38" s="1"/>
      <c r="B38" s="1" t="s">
        <v>3</v>
      </c>
      <c r="C38" s="1" t="s">
        <v>22</v>
      </c>
      <c r="D38" s="1"/>
      <c r="E38" s="1"/>
      <c r="F38" s="1"/>
      <c r="G38" s="1"/>
      <c r="H38" s="1"/>
      <c r="I38" s="1"/>
      <c r="J38" s="8"/>
    </row>
    <row r="39" spans="1:10" ht="16.05" customHeight="1" x14ac:dyDescent="0.2">
      <c r="A39" s="1"/>
      <c r="B39" s="1" t="s">
        <v>9</v>
      </c>
      <c r="C39" s="1" t="s">
        <v>4</v>
      </c>
      <c r="D39" s="1"/>
      <c r="E39" s="1"/>
      <c r="F39" s="1"/>
      <c r="G39" s="1"/>
      <c r="H39" s="1"/>
      <c r="I39" s="1"/>
      <c r="J39" s="8"/>
    </row>
    <row r="40" spans="1:10" ht="16.05" customHeight="1" x14ac:dyDescent="0.2">
      <c r="A40" s="1"/>
      <c r="B40" s="26" t="s">
        <v>73</v>
      </c>
      <c r="C40" s="1"/>
      <c r="D40" s="1"/>
      <c r="E40" s="1"/>
      <c r="F40" s="1"/>
      <c r="G40" s="1"/>
      <c r="H40" s="1"/>
      <c r="I40" s="1"/>
      <c r="J40" s="8"/>
    </row>
    <row r="41" spans="1:10" ht="16.05" customHeight="1" x14ac:dyDescent="0.2">
      <c r="A41" s="1"/>
      <c r="B41" s="27" t="s">
        <v>74</v>
      </c>
      <c r="C41" s="55" t="s">
        <v>30</v>
      </c>
      <c r="D41" s="55"/>
      <c r="E41" s="55"/>
      <c r="F41" s="1"/>
      <c r="G41" s="1"/>
      <c r="H41" s="1"/>
      <c r="I41" s="1"/>
      <c r="J41" s="8"/>
    </row>
    <row r="42" spans="1:10" ht="16.05" customHeight="1" x14ac:dyDescent="0.2">
      <c r="A42" s="1"/>
      <c r="B42" s="1"/>
      <c r="C42" s="1"/>
      <c r="D42" s="1"/>
      <c r="E42" s="1"/>
      <c r="F42" s="1"/>
      <c r="G42" s="1"/>
      <c r="H42" s="1"/>
      <c r="I42" s="1"/>
      <c r="J42" s="8"/>
    </row>
    <row r="43" spans="1:10" s="9" customFormat="1" ht="16.05" customHeight="1" x14ac:dyDescent="0.2">
      <c r="A43" s="1"/>
      <c r="B43" s="1"/>
      <c r="C43" s="1"/>
      <c r="D43" s="1"/>
      <c r="E43" s="1"/>
      <c r="F43" s="1"/>
      <c r="G43" s="1"/>
      <c r="H43" s="1"/>
      <c r="I43" s="1"/>
    </row>
  </sheetData>
  <mergeCells count="11">
    <mergeCell ref="C23:H25"/>
    <mergeCell ref="B11:B12"/>
    <mergeCell ref="C13:H15"/>
    <mergeCell ref="B16:B17"/>
    <mergeCell ref="C18:H20"/>
    <mergeCell ref="B21:B22"/>
    <mergeCell ref="B26:B27"/>
    <mergeCell ref="C28:H30"/>
    <mergeCell ref="C41:E41"/>
    <mergeCell ref="B31:B32"/>
    <mergeCell ref="C33:H35"/>
  </mergeCells>
  <phoneticPr fontId="1"/>
  <hyperlinks>
    <hyperlink ref="C41" r:id="rId1" xr:uid="{E4DE563C-4CEE-47B8-B47F-972743C8564D}"/>
  </hyperlinks>
  <pageMargins left="0.7" right="0.7" top="0.75" bottom="0.75" header="0.3" footer="0.3"/>
  <pageSetup paperSize="9"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A0789-49BD-4F79-8B13-5923F02EF69D}">
  <dimension ref="A1:O44"/>
  <sheetViews>
    <sheetView topLeftCell="A13" zoomScaleNormal="100" workbookViewId="0">
      <selection activeCell="K24" sqref="K24"/>
    </sheetView>
  </sheetViews>
  <sheetFormatPr defaultRowHeight="13.2" x14ac:dyDescent="0.2"/>
  <cols>
    <col min="1" max="1" width="2.77734375" customWidth="1"/>
    <col min="2" max="2" width="10.77734375" customWidth="1"/>
    <col min="3" max="8" width="12" customWidth="1"/>
    <col min="9" max="9" width="4" customWidth="1"/>
    <col min="10" max="10" width="9.33203125" style="9" customWidth="1"/>
    <col min="11" max="14" width="10" style="9" customWidth="1"/>
    <col min="15" max="15" width="8.77734375" style="9" customWidth="1"/>
  </cols>
  <sheetData>
    <row r="1" spans="1:11" ht="17.399999999999999" customHeight="1" x14ac:dyDescent="0.2">
      <c r="A1" s="1"/>
      <c r="B1" s="1"/>
      <c r="C1" s="1"/>
      <c r="D1" s="1"/>
      <c r="E1" s="1"/>
      <c r="F1" s="1"/>
      <c r="G1" s="1"/>
      <c r="H1" s="1"/>
      <c r="I1" s="1"/>
      <c r="J1" s="8" t="s">
        <v>75</v>
      </c>
      <c r="K1" s="30">
        <v>44026</v>
      </c>
    </row>
    <row r="2" spans="1:11" ht="17.399999999999999" customHeight="1" x14ac:dyDescent="0.2">
      <c r="A2" s="1"/>
      <c r="B2" s="1"/>
      <c r="C2" s="1"/>
      <c r="D2" s="1"/>
      <c r="E2" s="1"/>
      <c r="F2" s="1"/>
      <c r="G2" s="1"/>
      <c r="H2" s="1"/>
      <c r="I2" s="1"/>
      <c r="J2" s="8"/>
    </row>
    <row r="3" spans="1:11" ht="17.399999999999999" customHeight="1" x14ac:dyDescent="0.2">
      <c r="A3" s="1"/>
      <c r="B3" s="1"/>
      <c r="C3" s="1"/>
      <c r="D3" s="1"/>
      <c r="E3" s="1"/>
      <c r="F3" s="1"/>
      <c r="G3" s="1"/>
      <c r="H3" s="1"/>
      <c r="I3" s="1"/>
      <c r="J3" s="8"/>
    </row>
    <row r="4" spans="1:11" ht="17.399999999999999" customHeight="1" x14ac:dyDescent="0.2">
      <c r="A4" s="1"/>
      <c r="B4" s="1"/>
      <c r="C4" s="1"/>
      <c r="D4" s="1"/>
      <c r="E4" s="1"/>
      <c r="F4" s="1"/>
      <c r="G4" s="1"/>
      <c r="H4" s="1"/>
      <c r="I4" s="1"/>
      <c r="J4" s="8"/>
    </row>
    <row r="5" spans="1:11" ht="17.399999999999999" customHeight="1" x14ac:dyDescent="0.2">
      <c r="A5" s="1"/>
      <c r="B5" s="1"/>
      <c r="C5" s="1"/>
      <c r="D5" s="1"/>
      <c r="E5" s="1"/>
      <c r="F5" s="1"/>
      <c r="G5" s="1"/>
      <c r="H5" s="1"/>
      <c r="I5" s="1"/>
      <c r="J5" s="8"/>
    </row>
    <row r="6" spans="1:11" ht="17.399999999999999" customHeight="1" x14ac:dyDescent="0.2">
      <c r="A6" s="1"/>
      <c r="B6" s="1"/>
      <c r="C6" s="1"/>
      <c r="D6" s="1"/>
      <c r="E6" s="1"/>
      <c r="F6" s="1"/>
      <c r="G6" s="1"/>
      <c r="H6" s="1"/>
      <c r="I6" s="1"/>
      <c r="J6" s="8"/>
    </row>
    <row r="7" spans="1:11" ht="17.399999999999999" customHeight="1" x14ac:dyDescent="0.2">
      <c r="A7" s="1"/>
      <c r="B7" s="1"/>
      <c r="C7" s="1"/>
      <c r="D7" s="1"/>
      <c r="E7" s="1"/>
      <c r="F7" s="1"/>
      <c r="G7" s="1"/>
      <c r="H7" s="1"/>
      <c r="I7" s="1"/>
      <c r="J7" s="8"/>
    </row>
    <row r="8" spans="1:11" ht="17.399999999999999" customHeight="1" x14ac:dyDescent="0.2">
      <c r="A8" s="1"/>
      <c r="B8" s="1"/>
      <c r="C8" s="1"/>
      <c r="D8" s="1"/>
      <c r="E8" s="1"/>
      <c r="F8" s="1"/>
      <c r="G8" s="1"/>
      <c r="H8" s="1"/>
      <c r="I8" s="1"/>
      <c r="J8" s="8"/>
    </row>
    <row r="9" spans="1:11" ht="17.399999999999999" customHeight="1" x14ac:dyDescent="0.2">
      <c r="A9" s="1"/>
      <c r="B9" s="1"/>
      <c r="C9" s="1"/>
      <c r="D9" s="1"/>
      <c r="E9" s="1"/>
      <c r="F9" s="1"/>
      <c r="G9" s="1"/>
      <c r="H9" s="1"/>
      <c r="I9" s="1"/>
      <c r="J9" s="8"/>
    </row>
    <row r="10" spans="1:11" ht="17.399999999999999" customHeight="1" x14ac:dyDescent="0.2">
      <c r="A10" s="3"/>
      <c r="B10" s="3"/>
      <c r="C10" s="3"/>
      <c r="D10" s="3"/>
      <c r="E10" s="3"/>
      <c r="F10" s="3"/>
      <c r="G10" s="3"/>
      <c r="H10" s="3"/>
      <c r="I10" s="3"/>
      <c r="J10" s="10"/>
    </row>
    <row r="11" spans="1:11" ht="19.95" customHeight="1" x14ac:dyDescent="0.2">
      <c r="A11" s="3"/>
      <c r="B11" s="58" t="s">
        <v>80</v>
      </c>
      <c r="C11" s="20" t="s">
        <v>76</v>
      </c>
      <c r="D11" s="21"/>
      <c r="E11" s="21"/>
      <c r="F11" s="21"/>
      <c r="G11" s="21"/>
      <c r="H11" s="22"/>
      <c r="I11" s="3"/>
      <c r="J11" s="10"/>
    </row>
    <row r="12" spans="1:11" ht="19.95" customHeight="1" x14ac:dyDescent="0.2">
      <c r="A12" s="3"/>
      <c r="B12" s="54"/>
      <c r="C12" s="28" t="s">
        <v>77</v>
      </c>
      <c r="D12" s="24"/>
      <c r="E12" s="24"/>
      <c r="F12" s="24"/>
      <c r="G12" s="24"/>
      <c r="H12" s="25"/>
      <c r="I12" s="3"/>
      <c r="J12" s="10"/>
    </row>
    <row r="13" spans="1:11" ht="19.95" customHeight="1" x14ac:dyDescent="0.2">
      <c r="A13" s="3"/>
      <c r="B13" s="29"/>
      <c r="C13" s="48" t="s">
        <v>78</v>
      </c>
      <c r="D13" s="49"/>
      <c r="E13" s="49"/>
      <c r="F13" s="49"/>
      <c r="G13" s="49"/>
      <c r="H13" s="49"/>
      <c r="I13" s="3"/>
      <c r="J13" s="10"/>
    </row>
    <row r="14" spans="1:11" ht="19.95" customHeight="1" x14ac:dyDescent="0.2">
      <c r="A14" s="3"/>
      <c r="B14" s="29"/>
      <c r="C14" s="49"/>
      <c r="D14" s="49"/>
      <c r="E14" s="49"/>
      <c r="F14" s="49"/>
      <c r="G14" s="49"/>
      <c r="H14" s="49"/>
      <c r="I14" s="3"/>
      <c r="J14" s="10"/>
    </row>
    <row r="15" spans="1:11" ht="19.95" customHeight="1" x14ac:dyDescent="0.2">
      <c r="A15" s="3"/>
      <c r="B15" s="29"/>
      <c r="C15" s="49"/>
      <c r="D15" s="49"/>
      <c r="E15" s="49"/>
      <c r="F15" s="49"/>
      <c r="G15" s="49"/>
      <c r="H15" s="49"/>
      <c r="I15" s="3"/>
      <c r="J15" s="10"/>
    </row>
    <row r="16" spans="1:11" ht="19.95" customHeight="1" x14ac:dyDescent="0.2">
      <c r="A16" s="3"/>
      <c r="B16" s="58" t="s">
        <v>81</v>
      </c>
      <c r="C16" s="20" t="s">
        <v>79</v>
      </c>
      <c r="D16" s="21"/>
      <c r="E16" s="21"/>
      <c r="F16" s="21"/>
      <c r="G16" s="21"/>
      <c r="H16" s="22"/>
      <c r="I16" s="3"/>
      <c r="J16" s="10"/>
    </row>
    <row r="17" spans="1:10" ht="19.95" customHeight="1" x14ac:dyDescent="0.2">
      <c r="A17" s="3"/>
      <c r="B17" s="54"/>
      <c r="C17" s="28" t="s">
        <v>64</v>
      </c>
      <c r="D17" s="24"/>
      <c r="E17" s="24"/>
      <c r="F17" s="24"/>
      <c r="G17" s="24"/>
      <c r="H17" s="25"/>
      <c r="I17" s="3"/>
      <c r="J17" s="10"/>
    </row>
    <row r="18" spans="1:10" ht="19.95" customHeight="1" x14ac:dyDescent="0.2">
      <c r="A18" s="3"/>
      <c r="B18" s="29"/>
      <c r="C18" s="48" t="s">
        <v>65</v>
      </c>
      <c r="D18" s="49"/>
      <c r="E18" s="49"/>
      <c r="F18" s="49"/>
      <c r="G18" s="49"/>
      <c r="H18" s="49"/>
      <c r="I18" s="3"/>
      <c r="J18" s="10"/>
    </row>
    <row r="19" spans="1:10" ht="19.95" customHeight="1" x14ac:dyDescent="0.2">
      <c r="A19" s="3"/>
      <c r="B19" s="29"/>
      <c r="C19" s="49"/>
      <c r="D19" s="49"/>
      <c r="E19" s="49"/>
      <c r="F19" s="49"/>
      <c r="G19" s="49"/>
      <c r="H19" s="49"/>
      <c r="I19" s="3"/>
      <c r="J19" s="10"/>
    </row>
    <row r="20" spans="1:10" ht="19.95" customHeight="1" x14ac:dyDescent="0.2">
      <c r="A20" s="3"/>
      <c r="B20" s="29"/>
      <c r="C20" s="49"/>
      <c r="D20" s="49"/>
      <c r="E20" s="49"/>
      <c r="F20" s="49"/>
      <c r="G20" s="49"/>
      <c r="H20" s="49"/>
      <c r="I20" s="3"/>
      <c r="J20" s="10"/>
    </row>
    <row r="21" spans="1:10" ht="19.95" customHeight="1" x14ac:dyDescent="0.2">
      <c r="A21" s="3"/>
      <c r="B21" s="58" t="s">
        <v>82</v>
      </c>
      <c r="C21" s="20" t="s">
        <v>84</v>
      </c>
      <c r="D21" s="21"/>
      <c r="E21" s="21"/>
      <c r="F21" s="21"/>
      <c r="G21" s="21"/>
      <c r="H21" s="22"/>
      <c r="I21" s="3"/>
      <c r="J21" s="10"/>
    </row>
    <row r="22" spans="1:10" ht="19.95" customHeight="1" x14ac:dyDescent="0.2">
      <c r="A22" s="3"/>
      <c r="B22" s="54"/>
      <c r="C22" s="28" t="s">
        <v>67</v>
      </c>
      <c r="D22" s="24"/>
      <c r="E22" s="24"/>
      <c r="F22" s="24"/>
      <c r="G22" s="24"/>
      <c r="H22" s="25"/>
      <c r="I22" s="3"/>
      <c r="J22" s="10"/>
    </row>
    <row r="23" spans="1:10" ht="19.95" customHeight="1" x14ac:dyDescent="0.2">
      <c r="A23" s="3"/>
      <c r="B23" s="29"/>
      <c r="C23" s="48" t="s">
        <v>59</v>
      </c>
      <c r="D23" s="49"/>
      <c r="E23" s="49"/>
      <c r="F23" s="49"/>
      <c r="G23" s="49"/>
      <c r="H23" s="49"/>
      <c r="I23" s="3"/>
      <c r="J23" s="10"/>
    </row>
    <row r="24" spans="1:10" ht="19.95" customHeight="1" x14ac:dyDescent="0.2">
      <c r="A24" s="3"/>
      <c r="B24" s="29"/>
      <c r="C24" s="49"/>
      <c r="D24" s="49"/>
      <c r="E24" s="49"/>
      <c r="F24" s="49"/>
      <c r="G24" s="49"/>
      <c r="H24" s="49"/>
      <c r="I24" s="3"/>
      <c r="J24" s="10"/>
    </row>
    <row r="25" spans="1:10" ht="19.95" customHeight="1" x14ac:dyDescent="0.2">
      <c r="A25" s="3"/>
      <c r="B25" s="29"/>
      <c r="C25" s="49"/>
      <c r="D25" s="49"/>
      <c r="E25" s="49"/>
      <c r="F25" s="49"/>
      <c r="G25" s="49"/>
      <c r="H25" s="49"/>
      <c r="I25" s="3"/>
      <c r="J25" s="10"/>
    </row>
    <row r="26" spans="1:10" ht="19.95" customHeight="1" x14ac:dyDescent="0.2">
      <c r="A26" s="3"/>
      <c r="B26" s="58" t="s">
        <v>83</v>
      </c>
      <c r="C26" s="20" t="s">
        <v>68</v>
      </c>
      <c r="D26" s="21"/>
      <c r="E26" s="21"/>
      <c r="F26" s="21"/>
      <c r="G26" s="21"/>
      <c r="H26" s="22"/>
      <c r="I26" s="3"/>
      <c r="J26" s="10"/>
    </row>
    <row r="27" spans="1:10" ht="19.95" customHeight="1" x14ac:dyDescent="0.2">
      <c r="A27" s="3"/>
      <c r="B27" s="54"/>
      <c r="C27" s="28" t="s">
        <v>69</v>
      </c>
      <c r="D27" s="24"/>
      <c r="E27" s="24"/>
      <c r="F27" s="24"/>
      <c r="G27" s="24"/>
      <c r="H27" s="25"/>
      <c r="I27" s="3"/>
      <c r="J27" s="10"/>
    </row>
    <row r="28" spans="1:10" ht="19.95" customHeight="1" x14ac:dyDescent="0.2">
      <c r="A28" s="3"/>
      <c r="B28" s="3"/>
      <c r="C28" s="48" t="s">
        <v>60</v>
      </c>
      <c r="D28" s="49"/>
      <c r="E28" s="49"/>
      <c r="F28" s="49"/>
      <c r="G28" s="49"/>
      <c r="H28" s="49"/>
      <c r="I28" s="3"/>
      <c r="J28" s="10"/>
    </row>
    <row r="29" spans="1:10" ht="19.95" customHeight="1" x14ac:dyDescent="0.2">
      <c r="A29" s="3"/>
      <c r="B29" s="3"/>
      <c r="C29" s="49"/>
      <c r="D29" s="49"/>
      <c r="E29" s="49"/>
      <c r="F29" s="49"/>
      <c r="G29" s="49"/>
      <c r="H29" s="49"/>
      <c r="I29" s="3"/>
      <c r="J29" s="10"/>
    </row>
    <row r="30" spans="1:10" ht="19.95" customHeight="1" x14ac:dyDescent="0.2">
      <c r="A30" s="3"/>
      <c r="B30" s="3"/>
      <c r="C30" s="49"/>
      <c r="D30" s="49"/>
      <c r="E30" s="49"/>
      <c r="F30" s="49"/>
      <c r="G30" s="49"/>
      <c r="H30" s="49"/>
      <c r="I30" s="3"/>
      <c r="J30" s="10"/>
    </row>
    <row r="31" spans="1:10" s="9" customFormat="1" ht="18" customHeight="1" x14ac:dyDescent="0.2">
      <c r="A31" s="3"/>
      <c r="B31" s="59" t="s">
        <v>85</v>
      </c>
      <c r="C31" s="20" t="s">
        <v>70</v>
      </c>
      <c r="D31" s="21"/>
      <c r="E31" s="21"/>
      <c r="F31" s="21"/>
      <c r="G31" s="21"/>
      <c r="H31" s="22"/>
      <c r="I31" s="3"/>
      <c r="J31" s="10"/>
    </row>
    <row r="32" spans="1:10" s="9" customFormat="1" ht="18" customHeight="1" x14ac:dyDescent="0.2">
      <c r="A32" s="3"/>
      <c r="B32" s="57"/>
      <c r="C32" s="28" t="s">
        <v>71</v>
      </c>
      <c r="D32" s="24"/>
      <c r="E32" s="24"/>
      <c r="F32" s="24"/>
      <c r="G32" s="24"/>
      <c r="H32" s="25"/>
      <c r="I32" s="3"/>
      <c r="J32" s="10"/>
    </row>
    <row r="33" spans="1:10" s="9" customFormat="1" ht="18" customHeight="1" x14ac:dyDescent="0.2">
      <c r="A33" s="3"/>
      <c r="B33" s="3"/>
      <c r="C33" s="48" t="s">
        <v>72</v>
      </c>
      <c r="D33" s="49"/>
      <c r="E33" s="49"/>
      <c r="F33" s="49"/>
      <c r="G33" s="49"/>
      <c r="H33" s="49"/>
      <c r="I33" s="3"/>
      <c r="J33" s="10"/>
    </row>
    <row r="34" spans="1:10" s="9" customFormat="1" ht="18" customHeight="1" x14ac:dyDescent="0.2">
      <c r="A34" s="3"/>
      <c r="B34" s="3"/>
      <c r="C34" s="49"/>
      <c r="D34" s="49"/>
      <c r="E34" s="49"/>
      <c r="F34" s="49"/>
      <c r="G34" s="49"/>
      <c r="H34" s="49"/>
      <c r="I34" s="3"/>
      <c r="J34" s="10"/>
    </row>
    <row r="35" spans="1:10" s="9" customFormat="1" ht="18" customHeight="1" x14ac:dyDescent="0.2">
      <c r="A35" s="3"/>
      <c r="B35" s="3"/>
      <c r="C35" s="49"/>
      <c r="D35" s="49"/>
      <c r="E35" s="49"/>
      <c r="F35" s="49"/>
      <c r="G35" s="49"/>
      <c r="H35" s="49"/>
      <c r="I35" s="3"/>
      <c r="J35" s="10"/>
    </row>
    <row r="36" spans="1:10" s="9" customFormat="1" ht="16.05" customHeight="1" x14ac:dyDescent="0.2">
      <c r="A36" s="3"/>
      <c r="B36" s="3" t="s">
        <v>86</v>
      </c>
      <c r="C36" s="3"/>
      <c r="D36" s="3"/>
      <c r="E36" s="3"/>
      <c r="F36" s="3"/>
      <c r="G36" s="3"/>
      <c r="H36" s="3"/>
      <c r="I36" s="3"/>
      <c r="J36" s="10"/>
    </row>
    <row r="37" spans="1:10" s="9" customFormat="1" ht="16.05" customHeight="1" x14ac:dyDescent="0.2">
      <c r="A37" s="3"/>
      <c r="B37" s="3"/>
      <c r="C37" s="3"/>
      <c r="D37" s="3"/>
      <c r="E37" s="3"/>
      <c r="F37" s="3"/>
      <c r="G37" s="3"/>
      <c r="H37" s="3"/>
      <c r="I37" s="3"/>
      <c r="J37" s="10"/>
    </row>
    <row r="38" spans="1:10" s="9" customFormat="1" ht="16.05" customHeight="1" x14ac:dyDescent="0.2">
      <c r="A38" s="1"/>
      <c r="B38" s="1" t="s">
        <v>2</v>
      </c>
      <c r="C38" s="1" t="s">
        <v>21</v>
      </c>
      <c r="D38" s="1"/>
      <c r="E38" s="1"/>
      <c r="F38" s="1"/>
      <c r="G38" s="1"/>
      <c r="H38" s="1"/>
      <c r="I38" s="1"/>
      <c r="J38" s="8"/>
    </row>
    <row r="39" spans="1:10" s="9" customFormat="1" ht="16.05" customHeight="1" x14ac:dyDescent="0.2">
      <c r="A39" s="1"/>
      <c r="B39" s="1" t="s">
        <v>3</v>
      </c>
      <c r="C39" s="1" t="s">
        <v>22</v>
      </c>
      <c r="D39" s="1"/>
      <c r="E39" s="1"/>
      <c r="F39" s="1"/>
      <c r="G39" s="1"/>
      <c r="H39" s="1"/>
      <c r="I39" s="1"/>
      <c r="J39" s="8"/>
    </row>
    <row r="40" spans="1:10" s="9" customFormat="1" ht="16.05" customHeight="1" x14ac:dyDescent="0.2">
      <c r="A40" s="1"/>
      <c r="B40" s="1" t="s">
        <v>9</v>
      </c>
      <c r="C40" s="1" t="s">
        <v>4</v>
      </c>
      <c r="D40" s="1"/>
      <c r="E40" s="1"/>
      <c r="F40" s="1"/>
      <c r="G40" s="1"/>
      <c r="H40" s="1"/>
      <c r="I40" s="1"/>
      <c r="J40" s="8"/>
    </row>
    <row r="41" spans="1:10" s="9" customFormat="1" ht="16.05" customHeight="1" x14ac:dyDescent="0.2">
      <c r="A41" s="1"/>
      <c r="B41" s="26" t="s">
        <v>73</v>
      </c>
      <c r="C41" s="1"/>
      <c r="D41" s="1"/>
      <c r="E41" s="1"/>
      <c r="F41" s="1"/>
      <c r="G41" s="1"/>
      <c r="H41" s="1"/>
      <c r="I41" s="1"/>
      <c r="J41" s="8"/>
    </row>
    <row r="42" spans="1:10" s="9" customFormat="1" ht="16.05" customHeight="1" x14ac:dyDescent="0.2">
      <c r="A42" s="1"/>
      <c r="B42" s="27" t="s">
        <v>74</v>
      </c>
      <c r="C42" s="55" t="s">
        <v>30</v>
      </c>
      <c r="D42" s="55"/>
      <c r="E42" s="55"/>
      <c r="F42" s="1"/>
      <c r="G42" s="1"/>
      <c r="H42" s="1"/>
      <c r="I42" s="1"/>
      <c r="J42" s="8"/>
    </row>
    <row r="43" spans="1:10" s="9" customFormat="1" ht="16.05" customHeight="1" x14ac:dyDescent="0.2">
      <c r="A43" s="1"/>
      <c r="B43" s="1"/>
      <c r="C43" s="1"/>
      <c r="D43" s="1"/>
      <c r="E43" s="1"/>
      <c r="F43" s="1"/>
      <c r="G43" s="1"/>
      <c r="H43" s="1"/>
      <c r="I43" s="1"/>
      <c r="J43" s="8"/>
    </row>
    <row r="44" spans="1:10" s="9" customFormat="1" ht="16.05" customHeight="1" x14ac:dyDescent="0.2">
      <c r="A44" s="1"/>
      <c r="B44" s="1"/>
      <c r="C44" s="1"/>
      <c r="D44" s="1"/>
      <c r="E44" s="1"/>
      <c r="F44" s="1"/>
      <c r="G44" s="1"/>
      <c r="H44" s="1"/>
      <c r="I44" s="1"/>
    </row>
  </sheetData>
  <mergeCells count="11">
    <mergeCell ref="B26:B27"/>
    <mergeCell ref="C28:H30"/>
    <mergeCell ref="B31:B32"/>
    <mergeCell ref="C33:H35"/>
    <mergeCell ref="C42:E42"/>
    <mergeCell ref="C23:H25"/>
    <mergeCell ref="B11:B12"/>
    <mergeCell ref="C13:H15"/>
    <mergeCell ref="B16:B17"/>
    <mergeCell ref="C18:H20"/>
    <mergeCell ref="B21:B22"/>
  </mergeCells>
  <phoneticPr fontId="1"/>
  <hyperlinks>
    <hyperlink ref="C42" r:id="rId1" xr:uid="{88C832FA-9B70-41E5-9AAC-1456D0D38CC5}"/>
  </hyperlinks>
  <pageMargins left="0.7" right="0.7" top="0.75" bottom="0.75" header="0.3" footer="0.3"/>
  <pageSetup paperSize="9" orientation="portrait" horizontalDpi="0"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1602F-1ADE-4629-B21E-6D39162457B1}">
  <dimension ref="A1:O45"/>
  <sheetViews>
    <sheetView zoomScaleNormal="100" workbookViewId="0">
      <selection activeCell="A10" sqref="A10"/>
    </sheetView>
  </sheetViews>
  <sheetFormatPr defaultRowHeight="13.2" x14ac:dyDescent="0.2"/>
  <cols>
    <col min="1" max="1" width="2.77734375" customWidth="1"/>
    <col min="2" max="2" width="10.77734375" customWidth="1"/>
    <col min="3" max="8" width="12" customWidth="1"/>
    <col min="9" max="9" width="4" customWidth="1"/>
    <col min="10" max="10" width="9.33203125" style="9" customWidth="1"/>
    <col min="11" max="14" width="10" style="9" customWidth="1"/>
    <col min="15" max="15" width="8.77734375" style="9" customWidth="1"/>
  </cols>
  <sheetData>
    <row r="1" spans="1:11" ht="17.399999999999999" customHeight="1" x14ac:dyDescent="0.2">
      <c r="A1" s="1"/>
      <c r="B1" s="1"/>
      <c r="C1" s="1"/>
      <c r="D1" s="1"/>
      <c r="E1" s="1"/>
      <c r="F1" s="1"/>
      <c r="G1" s="1"/>
      <c r="H1" s="1"/>
      <c r="I1" s="1"/>
      <c r="J1" s="8" t="s">
        <v>75</v>
      </c>
      <c r="K1" s="30">
        <v>44044</v>
      </c>
    </row>
    <row r="2" spans="1:11" ht="17.399999999999999" customHeight="1" x14ac:dyDescent="0.2">
      <c r="A2" s="1"/>
      <c r="B2" s="1"/>
      <c r="C2" s="1"/>
      <c r="D2" s="1"/>
      <c r="E2" s="1"/>
      <c r="F2" s="1"/>
      <c r="G2" s="1"/>
      <c r="H2" s="1"/>
      <c r="I2" s="1"/>
      <c r="J2" s="8"/>
    </row>
    <row r="3" spans="1:11" ht="17.399999999999999" customHeight="1" x14ac:dyDescent="0.2">
      <c r="A3" s="1"/>
      <c r="B3" s="1"/>
      <c r="C3" s="1"/>
      <c r="D3" s="1"/>
      <c r="E3" s="1"/>
      <c r="F3" s="1"/>
      <c r="G3" s="1"/>
      <c r="H3" s="1"/>
      <c r="I3" s="1"/>
      <c r="J3" s="8"/>
    </row>
    <row r="4" spans="1:11" ht="17.399999999999999" customHeight="1" x14ac:dyDescent="0.2">
      <c r="A4" s="1"/>
      <c r="B4" s="1"/>
      <c r="C4" s="1"/>
      <c r="D4" s="1"/>
      <c r="E4" s="1"/>
      <c r="F4" s="1"/>
      <c r="G4" s="1"/>
      <c r="H4" s="1"/>
      <c r="I4" s="1"/>
      <c r="J4" s="8"/>
    </row>
    <row r="5" spans="1:11" ht="17.399999999999999" customHeight="1" x14ac:dyDescent="0.2">
      <c r="A5" s="1"/>
      <c r="B5" s="1"/>
      <c r="C5" s="1"/>
      <c r="D5" s="1"/>
      <c r="E5" s="1"/>
      <c r="F5" s="1"/>
      <c r="G5" s="1"/>
      <c r="H5" s="1"/>
      <c r="I5" s="1"/>
      <c r="J5" s="8"/>
    </row>
    <row r="6" spans="1:11" ht="17.399999999999999" customHeight="1" x14ac:dyDescent="0.2">
      <c r="A6" s="1"/>
      <c r="B6" s="1"/>
      <c r="C6" s="1"/>
      <c r="D6" s="1"/>
      <c r="E6" s="1"/>
      <c r="F6" s="1"/>
      <c r="G6" s="1"/>
      <c r="H6" s="1"/>
      <c r="I6" s="1"/>
      <c r="J6" s="8"/>
    </row>
    <row r="7" spans="1:11" ht="17.399999999999999" customHeight="1" x14ac:dyDescent="0.2">
      <c r="A7" s="1"/>
      <c r="B7" s="1"/>
      <c r="C7" s="1"/>
      <c r="D7" s="1"/>
      <c r="E7" s="1"/>
      <c r="F7" s="1"/>
      <c r="G7" s="1"/>
      <c r="H7" s="1"/>
      <c r="I7" s="1"/>
      <c r="J7" s="8"/>
    </row>
    <row r="8" spans="1:11" ht="17.399999999999999" customHeight="1" x14ac:dyDescent="0.2">
      <c r="A8" s="1"/>
      <c r="B8" s="1"/>
      <c r="C8" s="1"/>
      <c r="D8" s="1"/>
      <c r="E8" s="1"/>
      <c r="F8" s="1"/>
      <c r="G8" s="1"/>
      <c r="H8" s="1"/>
      <c r="I8" s="1"/>
      <c r="J8" s="8"/>
    </row>
    <row r="9" spans="1:11" ht="17.399999999999999" customHeight="1" x14ac:dyDescent="0.2">
      <c r="A9" s="1"/>
      <c r="B9" s="1"/>
      <c r="C9" s="1"/>
      <c r="D9" s="1"/>
      <c r="E9" s="1"/>
      <c r="F9" s="1"/>
      <c r="G9" s="1"/>
      <c r="H9" s="1"/>
      <c r="I9" s="1"/>
      <c r="J9" s="8"/>
    </row>
    <row r="10" spans="1:11" ht="17.399999999999999" customHeight="1" x14ac:dyDescent="0.2">
      <c r="A10" s="3"/>
      <c r="B10" s="3"/>
      <c r="C10" s="3"/>
      <c r="D10" s="3"/>
      <c r="E10" s="3"/>
      <c r="F10" s="3"/>
      <c r="G10" s="3"/>
      <c r="H10" s="3"/>
      <c r="I10" s="3"/>
      <c r="J10" s="10"/>
    </row>
    <row r="11" spans="1:11" ht="19.95" customHeight="1" x14ac:dyDescent="0.2">
      <c r="A11" s="3"/>
      <c r="B11" s="58" t="s">
        <v>80</v>
      </c>
      <c r="C11" s="20" t="s">
        <v>93</v>
      </c>
      <c r="D11" s="21"/>
      <c r="E11" s="21"/>
      <c r="F11" s="21"/>
      <c r="G11" s="21"/>
      <c r="H11" s="22"/>
      <c r="I11" s="3"/>
      <c r="J11" s="10"/>
    </row>
    <row r="12" spans="1:11" ht="19.95" customHeight="1" x14ac:dyDescent="0.2">
      <c r="A12" s="3"/>
      <c r="B12" s="54"/>
      <c r="C12" s="28" t="s">
        <v>77</v>
      </c>
      <c r="D12" s="24"/>
      <c r="E12" s="24"/>
      <c r="F12" s="24"/>
      <c r="G12" s="24"/>
      <c r="H12" s="25"/>
      <c r="I12" s="3"/>
      <c r="J12" s="10"/>
    </row>
    <row r="13" spans="1:11" ht="19.95" customHeight="1" x14ac:dyDescent="0.2">
      <c r="A13" s="3"/>
      <c r="B13" s="29"/>
      <c r="C13" s="48" t="s">
        <v>78</v>
      </c>
      <c r="D13" s="49"/>
      <c r="E13" s="49"/>
      <c r="F13" s="49"/>
      <c r="G13" s="49"/>
      <c r="H13" s="49"/>
      <c r="I13" s="3"/>
      <c r="J13" s="10"/>
    </row>
    <row r="14" spans="1:11" ht="19.95" customHeight="1" x14ac:dyDescent="0.2">
      <c r="A14" s="3"/>
      <c r="B14" s="29"/>
      <c r="C14" s="49"/>
      <c r="D14" s="49"/>
      <c r="E14" s="49"/>
      <c r="F14" s="49"/>
      <c r="G14" s="49"/>
      <c r="H14" s="49"/>
      <c r="I14" s="3"/>
      <c r="J14" s="10"/>
    </row>
    <row r="15" spans="1:11" ht="19.95" customHeight="1" x14ac:dyDescent="0.2">
      <c r="A15" s="3"/>
      <c r="B15" s="29"/>
      <c r="C15" s="49"/>
      <c r="D15" s="49"/>
      <c r="E15" s="49"/>
      <c r="F15" s="49"/>
      <c r="G15" s="49"/>
      <c r="H15" s="49"/>
      <c r="I15" s="3"/>
      <c r="J15" s="10"/>
    </row>
    <row r="16" spans="1:11" ht="19.95" customHeight="1" x14ac:dyDescent="0.2">
      <c r="A16" s="3"/>
      <c r="B16" s="58" t="s">
        <v>81</v>
      </c>
      <c r="C16" s="20" t="s">
        <v>94</v>
      </c>
      <c r="D16" s="21"/>
      <c r="E16" s="21"/>
      <c r="F16" s="21"/>
      <c r="G16" s="21"/>
      <c r="H16" s="22"/>
      <c r="I16" s="3"/>
      <c r="J16" s="10"/>
    </row>
    <row r="17" spans="1:10" ht="19.95" customHeight="1" x14ac:dyDescent="0.2">
      <c r="A17" s="3"/>
      <c r="B17" s="54"/>
      <c r="C17" s="28" t="s">
        <v>95</v>
      </c>
      <c r="D17" s="24"/>
      <c r="E17" s="24"/>
      <c r="F17" s="24"/>
      <c r="G17" s="24"/>
      <c r="H17" s="25"/>
      <c r="I17" s="3"/>
      <c r="J17" s="10"/>
    </row>
    <row r="18" spans="1:10" ht="19.95" customHeight="1" x14ac:dyDescent="0.2">
      <c r="A18" s="3"/>
      <c r="B18" s="29"/>
      <c r="C18" s="60" t="s">
        <v>59</v>
      </c>
      <c r="D18" s="60"/>
      <c r="E18" s="60"/>
      <c r="F18" s="60"/>
      <c r="G18" s="60"/>
      <c r="H18" s="60"/>
      <c r="I18" s="3"/>
      <c r="J18" s="10"/>
    </row>
    <row r="19" spans="1:10" ht="19.95" customHeight="1" x14ac:dyDescent="0.2">
      <c r="A19" s="3"/>
      <c r="B19" s="29"/>
      <c r="C19" s="48"/>
      <c r="D19" s="48"/>
      <c r="E19" s="48"/>
      <c r="F19" s="48"/>
      <c r="G19" s="48"/>
      <c r="H19" s="48"/>
      <c r="I19" s="3"/>
      <c r="J19" s="10"/>
    </row>
    <row r="20" spans="1:10" ht="19.95" customHeight="1" x14ac:dyDescent="0.2">
      <c r="A20" s="3"/>
      <c r="B20" s="29"/>
      <c r="C20" s="61"/>
      <c r="D20" s="61"/>
      <c r="E20" s="61"/>
      <c r="F20" s="61"/>
      <c r="G20" s="61"/>
      <c r="H20" s="61"/>
      <c r="I20" s="3"/>
      <c r="J20" s="10"/>
    </row>
    <row r="21" spans="1:10" ht="19.95" customHeight="1" x14ac:dyDescent="0.2">
      <c r="A21" s="3"/>
      <c r="B21" s="58" t="s">
        <v>82</v>
      </c>
      <c r="C21" s="20" t="s">
        <v>97</v>
      </c>
      <c r="D21" s="21"/>
      <c r="E21" s="21"/>
      <c r="F21" s="21"/>
      <c r="G21" s="21"/>
      <c r="H21" s="22"/>
      <c r="I21" s="3"/>
      <c r="J21" s="10"/>
    </row>
    <row r="22" spans="1:10" ht="19.95" customHeight="1" x14ac:dyDescent="0.2">
      <c r="A22" s="3"/>
      <c r="B22" s="54"/>
      <c r="C22" s="28" t="s">
        <v>98</v>
      </c>
      <c r="D22" s="24"/>
      <c r="E22" s="24"/>
      <c r="F22" s="24"/>
      <c r="G22" s="24"/>
      <c r="H22" s="25"/>
      <c r="I22" s="3"/>
      <c r="J22" s="10"/>
    </row>
    <row r="23" spans="1:10" ht="19.95" customHeight="1" x14ac:dyDescent="0.2">
      <c r="A23" s="3"/>
      <c r="B23" s="29"/>
      <c r="C23" s="60" t="s">
        <v>99</v>
      </c>
      <c r="D23" s="60"/>
      <c r="E23" s="60"/>
      <c r="F23" s="60"/>
      <c r="G23" s="60"/>
      <c r="H23" s="60"/>
      <c r="I23" s="3"/>
      <c r="J23" s="10"/>
    </row>
    <row r="24" spans="1:10" ht="19.95" customHeight="1" x14ac:dyDescent="0.2">
      <c r="A24" s="3"/>
      <c r="B24" s="29"/>
      <c r="C24" s="48"/>
      <c r="D24" s="48"/>
      <c r="E24" s="48"/>
      <c r="F24" s="48"/>
      <c r="G24" s="48"/>
      <c r="H24" s="48"/>
      <c r="I24" s="3"/>
      <c r="J24" s="10"/>
    </row>
    <row r="25" spans="1:10" ht="19.95" customHeight="1" x14ac:dyDescent="0.2">
      <c r="A25" s="3"/>
      <c r="B25" s="29"/>
      <c r="C25" s="61"/>
      <c r="D25" s="61"/>
      <c r="E25" s="61"/>
      <c r="F25" s="61"/>
      <c r="G25" s="61"/>
      <c r="H25" s="61"/>
      <c r="I25" s="3"/>
      <c r="J25" s="10"/>
    </row>
    <row r="26" spans="1:10" ht="19.95" customHeight="1" x14ac:dyDescent="0.2">
      <c r="A26" s="3"/>
      <c r="B26" s="58" t="s">
        <v>83</v>
      </c>
      <c r="C26" s="20" t="s">
        <v>96</v>
      </c>
      <c r="D26" s="21"/>
      <c r="E26" s="21"/>
      <c r="F26" s="21"/>
      <c r="G26" s="21"/>
      <c r="H26" s="22"/>
      <c r="I26" s="3"/>
      <c r="J26" s="10"/>
    </row>
    <row r="27" spans="1:10" ht="19.95" customHeight="1" x14ac:dyDescent="0.2">
      <c r="A27" s="3"/>
      <c r="B27" s="54"/>
      <c r="C27" s="28" t="s">
        <v>69</v>
      </c>
      <c r="D27" s="24"/>
      <c r="E27" s="24"/>
      <c r="F27" s="24"/>
      <c r="G27" s="24"/>
      <c r="H27" s="25"/>
      <c r="I27" s="3"/>
      <c r="J27" s="10"/>
    </row>
    <row r="28" spans="1:10" ht="19.95" customHeight="1" x14ac:dyDescent="0.2">
      <c r="A28" s="3"/>
      <c r="B28" s="3"/>
      <c r="C28" s="48" t="s">
        <v>60</v>
      </c>
      <c r="D28" s="48"/>
      <c r="E28" s="48"/>
      <c r="F28" s="48"/>
      <c r="G28" s="48"/>
      <c r="H28" s="48"/>
      <c r="I28" s="3"/>
      <c r="J28" s="10"/>
    </row>
    <row r="29" spans="1:10" ht="19.95" customHeight="1" x14ac:dyDescent="0.2">
      <c r="A29" s="3"/>
      <c r="B29" s="3"/>
      <c r="C29" s="48"/>
      <c r="D29" s="48"/>
      <c r="E29" s="48"/>
      <c r="F29" s="48"/>
      <c r="G29" s="48"/>
      <c r="H29" s="48"/>
      <c r="I29" s="3"/>
      <c r="J29" s="10"/>
    </row>
    <row r="30" spans="1:10" ht="19.95" customHeight="1" x14ac:dyDescent="0.2">
      <c r="A30" s="3"/>
      <c r="B30" s="3"/>
      <c r="C30" s="48"/>
      <c r="D30" s="48"/>
      <c r="E30" s="48"/>
      <c r="F30" s="48"/>
      <c r="G30" s="48"/>
      <c r="H30" s="48"/>
      <c r="I30" s="3"/>
      <c r="J30" s="10"/>
    </row>
    <row r="31" spans="1:10" s="9" customFormat="1" ht="16.05" customHeight="1" x14ac:dyDescent="0.2">
      <c r="A31" s="3"/>
      <c r="B31" s="3"/>
      <c r="C31" s="3"/>
      <c r="D31" s="3"/>
      <c r="E31" s="3"/>
      <c r="F31" s="3"/>
      <c r="G31" s="3"/>
      <c r="H31" s="3"/>
      <c r="I31" s="3"/>
      <c r="J31" s="10"/>
    </row>
    <row r="32" spans="1:10" s="9" customFormat="1" ht="16.05" customHeight="1" x14ac:dyDescent="0.2">
      <c r="A32" s="3"/>
      <c r="B32" s="1" t="s">
        <v>88</v>
      </c>
      <c r="C32" s="1" t="s">
        <v>100</v>
      </c>
      <c r="D32" s="8"/>
      <c r="E32" s="3"/>
      <c r="F32" s="3"/>
      <c r="G32" s="3"/>
      <c r="H32" s="3"/>
      <c r="I32" s="3"/>
      <c r="J32" s="10"/>
    </row>
    <row r="33" spans="1:10" s="9" customFormat="1" ht="16.05" customHeight="1" x14ac:dyDescent="0.2">
      <c r="A33" s="3"/>
      <c r="B33" s="1" t="s">
        <v>2</v>
      </c>
      <c r="C33" s="1" t="s">
        <v>21</v>
      </c>
      <c r="D33" s="8"/>
      <c r="E33" s="3"/>
      <c r="F33" s="3"/>
      <c r="G33" s="3"/>
      <c r="H33" s="3"/>
      <c r="I33" s="3"/>
      <c r="J33" s="10"/>
    </row>
    <row r="34" spans="1:10" s="9" customFormat="1" ht="16.05" customHeight="1" x14ac:dyDescent="0.2">
      <c r="A34" s="3"/>
      <c r="B34" s="1" t="s">
        <v>3</v>
      </c>
      <c r="C34" s="1" t="s">
        <v>22</v>
      </c>
      <c r="D34" s="8"/>
      <c r="E34" s="3"/>
      <c r="F34" s="3"/>
      <c r="G34" s="3"/>
      <c r="H34" s="3"/>
      <c r="I34" s="3"/>
      <c r="J34" s="10"/>
    </row>
    <row r="35" spans="1:10" s="9" customFormat="1" ht="16.05" customHeight="1" x14ac:dyDescent="0.2">
      <c r="A35" s="3"/>
      <c r="B35" s="1" t="s">
        <v>9</v>
      </c>
      <c r="C35" s="1" t="s">
        <v>4</v>
      </c>
      <c r="D35" s="8"/>
      <c r="E35" s="3"/>
      <c r="F35" s="3"/>
      <c r="G35" s="3"/>
      <c r="H35" s="3"/>
      <c r="I35" s="3"/>
      <c r="J35" s="10"/>
    </row>
    <row r="36" spans="1:10" s="9" customFormat="1" ht="16.05" customHeight="1" x14ac:dyDescent="0.2">
      <c r="A36" s="3"/>
      <c r="B36" s="1" t="s">
        <v>87</v>
      </c>
      <c r="C36" s="1" t="s">
        <v>89</v>
      </c>
      <c r="D36" s="8"/>
      <c r="E36" s="3"/>
      <c r="F36" s="3"/>
      <c r="G36" s="3"/>
      <c r="H36" s="3"/>
      <c r="I36" s="3"/>
      <c r="J36" s="10"/>
    </row>
    <row r="37" spans="1:10" s="9" customFormat="1" ht="16.05" customHeight="1" x14ac:dyDescent="0.2">
      <c r="A37" s="3"/>
      <c r="B37" s="1" t="s">
        <v>90</v>
      </c>
      <c r="C37" s="1" t="s">
        <v>101</v>
      </c>
      <c r="D37" s="8"/>
      <c r="E37" s="3"/>
      <c r="F37" s="3"/>
      <c r="G37" s="3"/>
      <c r="H37" s="3"/>
      <c r="I37" s="3"/>
      <c r="J37" s="10"/>
    </row>
    <row r="38" spans="1:10" s="9" customFormat="1" ht="16.05" customHeight="1" x14ac:dyDescent="0.2">
      <c r="A38" s="3"/>
      <c r="B38" s="1" t="s">
        <v>91</v>
      </c>
      <c r="C38" s="31" t="s">
        <v>92</v>
      </c>
      <c r="D38" s="8"/>
      <c r="E38" s="3"/>
      <c r="F38" s="3"/>
      <c r="G38" s="3"/>
      <c r="H38" s="3"/>
      <c r="I38" s="3"/>
      <c r="J38" s="10"/>
    </row>
    <row r="39" spans="1:10" s="9" customFormat="1" ht="16.05" customHeight="1" x14ac:dyDescent="0.2">
      <c r="A39" s="3"/>
      <c r="B39" s="3"/>
      <c r="C39" s="3"/>
      <c r="D39" s="3"/>
      <c r="E39" s="3"/>
      <c r="F39" s="3"/>
      <c r="G39" s="3"/>
      <c r="H39" s="3"/>
      <c r="I39" s="3"/>
      <c r="J39" s="10"/>
    </row>
    <row r="40" spans="1:10" s="9" customFormat="1" ht="16.05" customHeight="1" x14ac:dyDescent="0.2">
      <c r="A40" s="3"/>
      <c r="B40" s="33" t="s">
        <v>102</v>
      </c>
      <c r="C40" s="3"/>
      <c r="D40" s="3"/>
      <c r="E40" s="3"/>
      <c r="F40" s="3"/>
      <c r="G40" s="3"/>
      <c r="H40" s="3"/>
      <c r="I40" s="3"/>
      <c r="J40" s="10"/>
    </row>
    <row r="41" spans="1:10" s="9" customFormat="1" ht="16.05" customHeight="1" x14ac:dyDescent="0.2">
      <c r="A41" s="3"/>
      <c r="B41" s="26" t="s">
        <v>73</v>
      </c>
      <c r="C41" s="1"/>
      <c r="D41" s="1"/>
      <c r="E41" s="1"/>
      <c r="F41" s="3"/>
      <c r="G41" s="3"/>
      <c r="H41" s="3"/>
      <c r="I41" s="3"/>
      <c r="J41" s="10"/>
    </row>
    <row r="42" spans="1:10" s="9" customFormat="1" ht="16.05" customHeight="1" x14ac:dyDescent="0.2">
      <c r="A42" s="3"/>
      <c r="B42" s="34" t="s">
        <v>74</v>
      </c>
      <c r="C42" s="55" t="s">
        <v>30</v>
      </c>
      <c r="D42" s="55"/>
      <c r="E42" s="55"/>
      <c r="F42" s="3"/>
      <c r="G42" s="3"/>
      <c r="H42" s="3"/>
      <c r="I42" s="3"/>
      <c r="J42" s="10"/>
    </row>
    <row r="43" spans="1:10" s="9" customFormat="1" ht="16.05" customHeight="1" x14ac:dyDescent="0.2">
      <c r="A43" s="1"/>
      <c r="B43" s="8"/>
      <c r="C43" s="8"/>
      <c r="D43" s="8"/>
      <c r="E43" s="8"/>
      <c r="F43" s="1"/>
      <c r="G43" s="1"/>
      <c r="H43" s="1"/>
      <c r="I43" s="1"/>
      <c r="J43" s="8"/>
    </row>
    <row r="44" spans="1:10" s="9" customFormat="1" ht="16.05" customHeight="1" x14ac:dyDescent="0.2">
      <c r="A44" s="1"/>
      <c r="B44" s="1"/>
      <c r="C44" s="1"/>
      <c r="D44" s="1"/>
      <c r="E44" s="1"/>
      <c r="F44" s="1"/>
      <c r="G44" s="1"/>
      <c r="H44" s="1"/>
      <c r="I44" s="1"/>
      <c r="J44" s="8"/>
    </row>
    <row r="45" spans="1:10" s="9" customFormat="1" ht="16.05" customHeight="1" x14ac:dyDescent="0.2">
      <c r="A45" s="1"/>
      <c r="B45" s="1"/>
      <c r="C45" s="1"/>
      <c r="D45" s="1"/>
      <c r="E45" s="1"/>
      <c r="F45" s="1"/>
      <c r="G45" s="1"/>
      <c r="H45" s="1"/>
      <c r="I45" s="1"/>
    </row>
  </sheetData>
  <mergeCells count="9">
    <mergeCell ref="B26:B27"/>
    <mergeCell ref="C28:H30"/>
    <mergeCell ref="C42:E42"/>
    <mergeCell ref="B11:B12"/>
    <mergeCell ref="C13:H15"/>
    <mergeCell ref="B16:B17"/>
    <mergeCell ref="C18:H20"/>
    <mergeCell ref="B21:B22"/>
    <mergeCell ref="C23:H25"/>
  </mergeCells>
  <phoneticPr fontId="1"/>
  <hyperlinks>
    <hyperlink ref="C42" r:id="rId1" xr:uid="{EE8FEAF9-F4AB-498A-B64E-A79B19F62220}"/>
  </hyperlinks>
  <pageMargins left="0.7" right="0.7" top="0.75" bottom="0.75" header="0.3" footer="0.3"/>
  <pageSetup paperSize="9" orientation="portrait" horizontalDpi="0"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A0B65-59D7-42C1-B7DF-0D505DED151C}">
  <dimension ref="A1:T44"/>
  <sheetViews>
    <sheetView zoomScaleNormal="100" workbookViewId="0">
      <selection activeCell="D13" sqref="D13:I15"/>
    </sheetView>
  </sheetViews>
  <sheetFormatPr defaultRowHeight="13.2" x14ac:dyDescent="0.2"/>
  <cols>
    <col min="1" max="1" width="2.77734375" customWidth="1"/>
    <col min="2" max="2" width="6.77734375" customWidth="1"/>
    <col min="3" max="3" width="4.77734375" customWidth="1"/>
    <col min="4" max="9" width="12" customWidth="1"/>
    <col min="10" max="10" width="4" customWidth="1"/>
    <col min="11" max="11" width="9.33203125" style="9" customWidth="1"/>
    <col min="12" max="16" width="12.77734375" style="9" customWidth="1"/>
    <col min="17" max="17" width="12.77734375" customWidth="1"/>
  </cols>
  <sheetData>
    <row r="1" spans="1:20" ht="17.399999999999999" customHeight="1" x14ac:dyDescent="0.2">
      <c r="A1" s="1"/>
      <c r="B1" s="1"/>
      <c r="C1" s="1"/>
      <c r="D1" s="1"/>
      <c r="E1" s="1"/>
      <c r="F1" s="1"/>
      <c r="G1" s="1"/>
      <c r="H1" s="1"/>
      <c r="I1" s="1"/>
      <c r="J1" s="1"/>
      <c r="K1" s="8" t="s">
        <v>75</v>
      </c>
      <c r="L1" s="30">
        <v>44077</v>
      </c>
      <c r="M1" s="8"/>
      <c r="N1" s="8"/>
      <c r="O1" s="8"/>
      <c r="P1" s="8"/>
      <c r="Q1" s="1"/>
      <c r="R1" s="1"/>
      <c r="S1" s="1"/>
      <c r="T1" s="1"/>
    </row>
    <row r="2" spans="1:20" ht="17.399999999999999" customHeight="1" x14ac:dyDescent="0.2">
      <c r="A2" s="1"/>
      <c r="B2" s="1"/>
      <c r="C2" s="1"/>
      <c r="D2" s="1"/>
      <c r="E2" s="1"/>
      <c r="F2" s="1"/>
      <c r="G2" s="1"/>
      <c r="H2" s="1"/>
      <c r="I2" s="1"/>
      <c r="J2" s="1"/>
      <c r="K2" s="8"/>
      <c r="M2" s="8"/>
      <c r="N2" s="8"/>
      <c r="O2" s="8"/>
      <c r="P2" s="8"/>
      <c r="Q2" s="1"/>
      <c r="R2" s="1"/>
      <c r="S2" s="1"/>
      <c r="T2" s="1"/>
    </row>
    <row r="3" spans="1:20" ht="17.399999999999999" customHeight="1" x14ac:dyDescent="0.2">
      <c r="A3" s="1"/>
      <c r="B3" s="1"/>
      <c r="C3" s="1"/>
      <c r="D3" s="1"/>
      <c r="E3" s="1"/>
      <c r="F3" s="1"/>
      <c r="G3" s="1"/>
      <c r="H3" s="1"/>
      <c r="I3" s="1"/>
      <c r="J3" s="1"/>
      <c r="K3" s="8"/>
      <c r="M3" s="8"/>
      <c r="N3" s="8"/>
      <c r="O3" s="8"/>
      <c r="P3" s="8"/>
      <c r="Q3" s="1"/>
      <c r="R3" s="1"/>
      <c r="S3" s="1"/>
      <c r="T3" s="1"/>
    </row>
    <row r="4" spans="1:20" ht="17.399999999999999" customHeight="1" x14ac:dyDescent="0.2">
      <c r="A4" s="1"/>
      <c r="B4" s="1"/>
      <c r="C4" s="1"/>
      <c r="D4" s="1"/>
      <c r="E4" s="1"/>
      <c r="F4" s="1"/>
      <c r="G4" s="1"/>
      <c r="H4" s="1"/>
      <c r="I4" s="1"/>
      <c r="J4" s="1"/>
      <c r="K4" s="8"/>
      <c r="M4" s="8"/>
      <c r="N4" s="8"/>
      <c r="O4" s="8"/>
      <c r="P4" s="8"/>
      <c r="Q4" s="1"/>
      <c r="R4" s="1"/>
      <c r="S4" s="1"/>
      <c r="T4" s="1"/>
    </row>
    <row r="5" spans="1:20" ht="17.399999999999999" customHeight="1" x14ac:dyDescent="0.2">
      <c r="A5" s="1"/>
      <c r="B5" s="1"/>
      <c r="C5" s="1"/>
      <c r="D5" s="1"/>
      <c r="E5" s="1"/>
      <c r="F5" s="1"/>
      <c r="G5" s="1"/>
      <c r="H5" s="1"/>
      <c r="I5" s="1"/>
      <c r="J5" s="1"/>
      <c r="K5" s="8"/>
      <c r="M5" s="8"/>
      <c r="N5" s="8"/>
      <c r="O5" s="8"/>
      <c r="P5" s="8"/>
      <c r="Q5" s="1"/>
      <c r="R5" s="1"/>
      <c r="S5" s="1"/>
      <c r="T5" s="1"/>
    </row>
    <row r="6" spans="1:20" ht="17.399999999999999" customHeight="1" x14ac:dyDescent="0.2">
      <c r="A6" s="1"/>
      <c r="B6" s="1"/>
      <c r="C6" s="1"/>
      <c r="D6" s="1"/>
      <c r="E6" s="1"/>
      <c r="F6" s="1"/>
      <c r="G6" s="1"/>
      <c r="H6" s="1"/>
      <c r="I6" s="1"/>
      <c r="J6" s="1"/>
      <c r="K6" s="8"/>
      <c r="M6" s="8"/>
      <c r="N6" s="8"/>
      <c r="O6" s="8"/>
      <c r="P6" s="8"/>
      <c r="Q6" s="1"/>
      <c r="R6" s="1"/>
      <c r="S6" s="1"/>
      <c r="T6" s="1"/>
    </row>
    <row r="7" spans="1:20" ht="17.399999999999999" customHeight="1" x14ac:dyDescent="0.2">
      <c r="A7" s="1"/>
      <c r="B7" s="1"/>
      <c r="C7" s="1"/>
      <c r="D7" s="1"/>
      <c r="E7" s="1"/>
      <c r="F7" s="1"/>
      <c r="G7" s="1"/>
      <c r="H7" s="1"/>
      <c r="I7" s="1"/>
      <c r="J7" s="1"/>
      <c r="K7" s="8"/>
      <c r="M7" s="8"/>
      <c r="N7" s="8"/>
      <c r="O7" s="8"/>
      <c r="P7" s="8"/>
      <c r="Q7" s="1"/>
      <c r="R7" s="1"/>
      <c r="S7" s="1"/>
      <c r="T7" s="1"/>
    </row>
    <row r="8" spans="1:20" ht="17.399999999999999" customHeight="1" x14ac:dyDescent="0.2">
      <c r="A8" s="1"/>
      <c r="B8" s="1"/>
      <c r="C8" s="1"/>
      <c r="D8" s="1"/>
      <c r="E8" s="1"/>
      <c r="F8" s="1"/>
      <c r="G8" s="1"/>
      <c r="H8" s="1"/>
      <c r="I8" s="1"/>
      <c r="J8" s="1"/>
      <c r="K8" s="8"/>
      <c r="M8" s="8"/>
      <c r="N8" s="8"/>
      <c r="O8" s="8"/>
      <c r="P8" s="8"/>
      <c r="Q8" s="1"/>
      <c r="R8" s="1"/>
      <c r="S8" s="1"/>
      <c r="T8" s="1"/>
    </row>
    <row r="9" spans="1:20" ht="17.399999999999999" customHeight="1" x14ac:dyDescent="0.2">
      <c r="A9" s="1"/>
      <c r="B9" s="1"/>
      <c r="C9" s="1"/>
      <c r="D9" s="1"/>
      <c r="E9" s="1"/>
      <c r="F9" s="1"/>
      <c r="G9" s="1"/>
      <c r="H9" s="1"/>
      <c r="I9" s="1"/>
      <c r="J9" s="1"/>
      <c r="K9" s="8"/>
      <c r="M9" s="8"/>
      <c r="N9" s="8"/>
      <c r="O9" s="8"/>
      <c r="P9" s="8"/>
      <c r="Q9" s="1"/>
      <c r="R9" s="1"/>
      <c r="S9" s="1"/>
      <c r="T9" s="1"/>
    </row>
    <row r="10" spans="1:20" ht="17.399999999999999" customHeight="1" x14ac:dyDescent="0.2">
      <c r="A10" s="3"/>
      <c r="B10" s="3"/>
      <c r="C10" s="3"/>
      <c r="D10" s="3"/>
      <c r="E10" s="3"/>
      <c r="F10" s="3"/>
      <c r="G10" s="3"/>
      <c r="H10" s="3"/>
      <c r="I10" s="3"/>
      <c r="J10" s="3"/>
      <c r="K10" s="10"/>
      <c r="M10" s="8"/>
      <c r="N10" s="8"/>
      <c r="O10" s="8"/>
      <c r="P10" s="8"/>
      <c r="Q10" s="1"/>
      <c r="R10" s="1"/>
      <c r="S10" s="1"/>
      <c r="T10" s="1"/>
    </row>
    <row r="11" spans="1:20" ht="19.95" customHeight="1" x14ac:dyDescent="0.2">
      <c r="A11" s="3"/>
      <c r="B11" s="32" t="s">
        <v>109</v>
      </c>
      <c r="C11" s="35">
        <v>-1</v>
      </c>
      <c r="D11" s="20" t="s">
        <v>112</v>
      </c>
      <c r="E11" s="21"/>
      <c r="F11" s="21"/>
      <c r="G11" s="21"/>
      <c r="H11" s="21"/>
      <c r="I11" s="22"/>
      <c r="J11" s="3"/>
      <c r="K11" s="10"/>
      <c r="L11" s="36"/>
      <c r="M11" s="3"/>
      <c r="N11" s="3"/>
      <c r="O11" s="3"/>
      <c r="P11" s="3"/>
      <c r="Q11" s="3"/>
      <c r="R11" s="1"/>
      <c r="S11" s="1"/>
      <c r="T11" s="1"/>
    </row>
    <row r="12" spans="1:20" ht="19.95" customHeight="1" x14ac:dyDescent="0.2">
      <c r="A12" s="3"/>
      <c r="B12" s="62" t="s">
        <v>106</v>
      </c>
      <c r="C12" s="63"/>
      <c r="D12" s="28" t="s">
        <v>111</v>
      </c>
      <c r="E12" s="24"/>
      <c r="F12" s="24"/>
      <c r="G12" s="24"/>
      <c r="H12" s="24"/>
      <c r="I12" s="25"/>
      <c r="J12" s="3"/>
      <c r="K12" s="10"/>
      <c r="L12" s="38"/>
      <c r="M12" s="3"/>
      <c r="N12" s="3"/>
      <c r="O12" s="3"/>
      <c r="P12" s="3"/>
      <c r="Q12" s="3"/>
      <c r="R12" s="1"/>
      <c r="S12" s="1"/>
      <c r="T12" s="1"/>
    </row>
    <row r="13" spans="1:20" ht="19.95" customHeight="1" x14ac:dyDescent="0.2">
      <c r="A13" s="3"/>
      <c r="B13" s="29"/>
      <c r="C13" s="29"/>
      <c r="D13" s="48" t="s">
        <v>107</v>
      </c>
      <c r="E13" s="49"/>
      <c r="F13" s="49"/>
      <c r="G13" s="49"/>
      <c r="H13" s="49"/>
      <c r="I13" s="49"/>
      <c r="J13" s="3"/>
      <c r="K13" s="10"/>
      <c r="L13" s="39"/>
      <c r="M13" s="46"/>
      <c r="N13" s="46"/>
      <c r="O13" s="46"/>
      <c r="P13" s="46"/>
      <c r="Q13" s="46"/>
      <c r="R13" s="1"/>
      <c r="S13" s="1"/>
      <c r="T13" s="1"/>
    </row>
    <row r="14" spans="1:20" ht="19.95" customHeight="1" x14ac:dyDescent="0.2">
      <c r="A14" s="3"/>
      <c r="B14" s="29"/>
      <c r="C14" s="29"/>
      <c r="D14" s="49"/>
      <c r="E14" s="49"/>
      <c r="F14" s="49"/>
      <c r="G14" s="49"/>
      <c r="H14" s="49"/>
      <c r="I14" s="49"/>
      <c r="J14" s="3"/>
      <c r="K14" s="10"/>
      <c r="L14" s="9" t="s">
        <v>104</v>
      </c>
      <c r="M14" s="40"/>
      <c r="N14" s="40"/>
      <c r="O14" s="40"/>
      <c r="P14" s="40"/>
      <c r="Q14" s="40"/>
    </row>
    <row r="15" spans="1:20" ht="19.95" customHeight="1" x14ac:dyDescent="0.2">
      <c r="A15" s="3"/>
      <c r="B15" s="29"/>
      <c r="C15" s="29"/>
      <c r="D15" s="49"/>
      <c r="E15" s="49"/>
      <c r="F15" s="49"/>
      <c r="G15" s="49"/>
      <c r="H15" s="49"/>
      <c r="I15" s="49"/>
      <c r="J15" s="3"/>
      <c r="K15" s="10"/>
      <c r="L15" s="9" t="s">
        <v>103</v>
      </c>
      <c r="M15" s="40"/>
      <c r="N15" s="40"/>
      <c r="O15" s="40"/>
      <c r="P15" s="40"/>
      <c r="Q15" s="40"/>
    </row>
    <row r="16" spans="1:20" ht="19.95" customHeight="1" x14ac:dyDescent="0.2">
      <c r="A16" s="3"/>
      <c r="B16" s="32" t="s">
        <v>109</v>
      </c>
      <c r="C16" s="35">
        <v>-2</v>
      </c>
      <c r="D16" s="20" t="s">
        <v>113</v>
      </c>
      <c r="E16" s="21"/>
      <c r="F16" s="21"/>
      <c r="G16" s="21"/>
      <c r="H16" s="21"/>
      <c r="I16" s="22"/>
      <c r="J16" s="3"/>
      <c r="K16" s="10"/>
      <c r="L16" s="9" t="s">
        <v>105</v>
      </c>
      <c r="M16" s="37"/>
      <c r="N16" s="37"/>
      <c r="O16" s="37"/>
      <c r="P16" s="37"/>
      <c r="Q16" s="37"/>
    </row>
    <row r="17" spans="1:17" ht="19.95" customHeight="1" x14ac:dyDescent="0.2">
      <c r="A17" s="3"/>
      <c r="B17" s="62" t="s">
        <v>106</v>
      </c>
      <c r="C17" s="63"/>
      <c r="D17" s="28" t="s">
        <v>108</v>
      </c>
      <c r="E17" s="24"/>
      <c r="F17" s="24"/>
      <c r="G17" s="24"/>
      <c r="H17" s="24"/>
      <c r="I17" s="25"/>
      <c r="J17" s="3"/>
      <c r="K17" s="10"/>
      <c r="L17" s="38"/>
      <c r="M17" s="37"/>
      <c r="N17" s="37"/>
      <c r="O17" s="37"/>
      <c r="P17" s="37"/>
      <c r="Q17" s="37"/>
    </row>
    <row r="18" spans="1:17" ht="19.95" customHeight="1" x14ac:dyDescent="0.2">
      <c r="A18" s="3"/>
      <c r="B18" s="29"/>
      <c r="C18" s="29"/>
      <c r="D18" s="60" t="s">
        <v>110</v>
      </c>
      <c r="E18" s="60"/>
      <c r="F18" s="60"/>
      <c r="G18" s="60"/>
      <c r="H18" s="60"/>
      <c r="I18" s="60"/>
      <c r="J18" s="3"/>
      <c r="K18" s="10"/>
      <c r="L18" s="39"/>
      <c r="M18" s="39"/>
      <c r="N18" s="39"/>
      <c r="O18" s="39"/>
      <c r="P18" s="39"/>
      <c r="Q18" s="39"/>
    </row>
    <row r="19" spans="1:17" ht="19.95" customHeight="1" x14ac:dyDescent="0.2">
      <c r="A19" s="3"/>
      <c r="B19" s="29"/>
      <c r="C19" s="29"/>
      <c r="D19" s="48"/>
      <c r="E19" s="48"/>
      <c r="F19" s="48"/>
      <c r="G19" s="48"/>
      <c r="H19" s="48"/>
      <c r="I19" s="48"/>
      <c r="J19" s="3"/>
      <c r="K19" s="10"/>
      <c r="L19" s="39"/>
      <c r="M19" s="39"/>
      <c r="N19" s="39"/>
      <c r="O19" s="39"/>
      <c r="P19" s="39"/>
      <c r="Q19" s="39"/>
    </row>
    <row r="20" spans="1:17" ht="19.95" customHeight="1" x14ac:dyDescent="0.2">
      <c r="A20" s="3"/>
      <c r="B20" s="29"/>
      <c r="C20" s="29"/>
      <c r="D20" s="61"/>
      <c r="E20" s="61"/>
      <c r="F20" s="61"/>
      <c r="G20" s="61"/>
      <c r="H20" s="61"/>
      <c r="I20" s="61"/>
      <c r="J20" s="3"/>
      <c r="K20" s="10"/>
      <c r="L20" s="39"/>
      <c r="M20" s="39"/>
      <c r="N20" s="39"/>
      <c r="O20" s="39"/>
      <c r="P20" s="39"/>
      <c r="Q20" s="39"/>
    </row>
    <row r="21" spans="1:17" ht="19.95" customHeight="1" x14ac:dyDescent="0.2">
      <c r="A21" s="3"/>
      <c r="B21" s="32" t="s">
        <v>109</v>
      </c>
      <c r="C21" s="35">
        <v>-3</v>
      </c>
      <c r="D21" s="20" t="s">
        <v>114</v>
      </c>
      <c r="E21" s="21"/>
      <c r="F21" s="21"/>
      <c r="G21" s="21"/>
      <c r="H21" s="21"/>
      <c r="I21" s="22"/>
      <c r="J21" s="3"/>
      <c r="K21" s="10"/>
      <c r="L21" s="36"/>
      <c r="M21" s="37"/>
      <c r="N21" s="37"/>
      <c r="O21" s="37"/>
      <c r="P21" s="37"/>
      <c r="Q21" s="37"/>
    </row>
    <row r="22" spans="1:17" ht="19.95" customHeight="1" x14ac:dyDescent="0.2">
      <c r="A22" s="3"/>
      <c r="B22" s="62" t="s">
        <v>106</v>
      </c>
      <c r="C22" s="63"/>
      <c r="D22" s="28" t="s">
        <v>115</v>
      </c>
      <c r="E22" s="24"/>
      <c r="F22" s="24"/>
      <c r="G22" s="24"/>
      <c r="H22" s="24"/>
      <c r="I22" s="25"/>
      <c r="J22" s="3"/>
      <c r="K22" s="10"/>
      <c r="L22" s="38"/>
      <c r="M22" s="37"/>
      <c r="N22" s="37"/>
      <c r="O22" s="37"/>
      <c r="P22" s="37"/>
      <c r="Q22" s="37"/>
    </row>
    <row r="23" spans="1:17" ht="19.95" customHeight="1" x14ac:dyDescent="0.2">
      <c r="A23" s="3"/>
      <c r="B23" s="29"/>
      <c r="C23" s="29"/>
      <c r="D23" s="60" t="s">
        <v>117</v>
      </c>
      <c r="E23" s="60"/>
      <c r="F23" s="60"/>
      <c r="G23" s="60"/>
      <c r="H23" s="60"/>
      <c r="I23" s="60"/>
      <c r="J23" s="3"/>
      <c r="K23" s="10"/>
      <c r="L23" s="39"/>
      <c r="M23" s="39"/>
      <c r="N23" s="39"/>
      <c r="O23" s="39"/>
      <c r="P23" s="39"/>
      <c r="Q23" s="39"/>
    </row>
    <row r="24" spans="1:17" ht="19.95" customHeight="1" x14ac:dyDescent="0.2">
      <c r="A24" s="3"/>
      <c r="B24" s="29"/>
      <c r="C24" s="29"/>
      <c r="D24" s="48"/>
      <c r="E24" s="48"/>
      <c r="F24" s="48"/>
      <c r="G24" s="48"/>
      <c r="H24" s="48"/>
      <c r="I24" s="48"/>
      <c r="J24" s="3"/>
      <c r="K24" s="10"/>
      <c r="L24" s="39"/>
      <c r="M24" s="39"/>
      <c r="N24" s="39"/>
      <c r="O24" s="39"/>
      <c r="P24" s="39"/>
      <c r="Q24" s="39"/>
    </row>
    <row r="25" spans="1:17" ht="19.95" customHeight="1" x14ac:dyDescent="0.2">
      <c r="A25" s="3"/>
      <c r="B25" s="29"/>
      <c r="C25" s="29"/>
      <c r="D25" s="61"/>
      <c r="E25" s="61"/>
      <c r="F25" s="61"/>
      <c r="G25" s="61"/>
      <c r="H25" s="61"/>
      <c r="I25" s="61"/>
      <c r="J25" s="3"/>
      <c r="K25" s="10"/>
      <c r="L25" s="39"/>
      <c r="M25" s="39"/>
      <c r="N25" s="39"/>
      <c r="O25" s="39"/>
      <c r="P25" s="39"/>
      <c r="Q25" s="39"/>
    </row>
    <row r="26" spans="1:17" ht="19.95" customHeight="1" x14ac:dyDescent="0.2">
      <c r="A26" s="3"/>
      <c r="B26" s="32" t="s">
        <v>109</v>
      </c>
      <c r="C26" s="35">
        <v>-4</v>
      </c>
      <c r="D26" s="20" t="s">
        <v>118</v>
      </c>
      <c r="E26" s="21"/>
      <c r="F26" s="21"/>
      <c r="G26" s="21"/>
      <c r="H26" s="21"/>
      <c r="I26" s="22"/>
      <c r="J26" s="3"/>
      <c r="K26" s="10"/>
      <c r="L26" s="36"/>
      <c r="M26" s="37"/>
      <c r="N26" s="37"/>
      <c r="O26" s="37"/>
      <c r="P26" s="37"/>
      <c r="Q26" s="37"/>
    </row>
    <row r="27" spans="1:17" ht="19.95" customHeight="1" x14ac:dyDescent="0.2">
      <c r="A27" s="3"/>
      <c r="B27" s="62" t="s">
        <v>106</v>
      </c>
      <c r="C27" s="63"/>
      <c r="D27" s="28" t="s">
        <v>116</v>
      </c>
      <c r="E27" s="24"/>
      <c r="F27" s="24"/>
      <c r="G27" s="24"/>
      <c r="H27" s="24"/>
      <c r="I27" s="25"/>
      <c r="J27" s="3"/>
      <c r="K27" s="10"/>
      <c r="L27" s="38"/>
      <c r="M27" s="37"/>
      <c r="N27" s="37"/>
      <c r="O27" s="37"/>
      <c r="P27" s="37"/>
      <c r="Q27" s="37"/>
    </row>
    <row r="28" spans="1:17" ht="19.95" customHeight="1" x14ac:dyDescent="0.2">
      <c r="A28" s="3"/>
      <c r="B28" s="3"/>
      <c r="C28" s="3"/>
      <c r="D28" s="48" t="s">
        <v>119</v>
      </c>
      <c r="E28" s="48"/>
      <c r="F28" s="48"/>
      <c r="G28" s="48"/>
      <c r="H28" s="48"/>
      <c r="I28" s="48"/>
      <c r="J28" s="3"/>
      <c r="K28" s="10"/>
      <c r="L28" s="39"/>
      <c r="M28" s="39"/>
      <c r="N28" s="39"/>
      <c r="O28" s="39"/>
      <c r="P28" s="39"/>
      <c r="Q28" s="39"/>
    </row>
    <row r="29" spans="1:17" ht="19.95" customHeight="1" x14ac:dyDescent="0.2">
      <c r="A29" s="3"/>
      <c r="B29" s="3"/>
      <c r="C29" s="3"/>
      <c r="D29" s="48"/>
      <c r="E29" s="48"/>
      <c r="F29" s="48"/>
      <c r="G29" s="48"/>
      <c r="H29" s="48"/>
      <c r="I29" s="48"/>
      <c r="J29" s="3"/>
      <c r="K29" s="10"/>
      <c r="L29" s="39"/>
      <c r="M29" s="39"/>
      <c r="N29" s="39"/>
      <c r="O29" s="39"/>
      <c r="P29" s="39"/>
      <c r="Q29" s="39"/>
    </row>
    <row r="30" spans="1:17" ht="19.95" customHeight="1" x14ac:dyDescent="0.2">
      <c r="A30" s="3"/>
      <c r="B30" s="3"/>
      <c r="C30" s="3"/>
      <c r="D30" s="48"/>
      <c r="E30" s="48"/>
      <c r="F30" s="48"/>
      <c r="G30" s="48"/>
      <c r="H30" s="48"/>
      <c r="I30" s="48"/>
      <c r="J30" s="3"/>
      <c r="K30" s="10"/>
      <c r="L30" s="39"/>
      <c r="M30" s="39"/>
      <c r="N30" s="39"/>
      <c r="O30" s="39"/>
      <c r="P30" s="39"/>
      <c r="Q30" s="39"/>
    </row>
    <row r="31" spans="1:17" ht="15" customHeight="1" x14ac:dyDescent="0.2">
      <c r="A31" s="3"/>
      <c r="B31" s="3"/>
      <c r="C31" s="3"/>
      <c r="D31" s="41"/>
      <c r="E31" s="41"/>
      <c r="F31" s="41"/>
      <c r="G31" s="41"/>
      <c r="H31" s="41"/>
      <c r="I31" s="41"/>
      <c r="J31" s="3"/>
      <c r="K31" s="10"/>
      <c r="L31" s="39"/>
      <c r="M31" s="39"/>
      <c r="N31" s="39"/>
      <c r="O31" s="39"/>
      <c r="P31" s="39"/>
      <c r="Q31" s="39"/>
    </row>
    <row r="32" spans="1:17" ht="19.95" customHeight="1" x14ac:dyDescent="0.2">
      <c r="A32" s="3"/>
      <c r="B32" s="3" t="s">
        <v>120</v>
      </c>
      <c r="C32" s="3"/>
      <c r="D32" s="41"/>
      <c r="E32" s="41"/>
      <c r="F32" s="41"/>
      <c r="G32" s="41"/>
      <c r="H32" s="41"/>
      <c r="I32" s="41"/>
      <c r="J32" s="3"/>
      <c r="K32" s="10"/>
      <c r="L32" s="39"/>
      <c r="M32" s="39"/>
      <c r="N32" s="39"/>
      <c r="O32" s="39"/>
      <c r="P32" s="39"/>
      <c r="Q32" s="39"/>
    </row>
    <row r="33" spans="1:17" ht="19.95" customHeight="1" x14ac:dyDescent="0.2">
      <c r="A33" s="3"/>
      <c r="B33" s="43" t="s">
        <v>121</v>
      </c>
      <c r="C33" s="3"/>
      <c r="D33" s="41"/>
      <c r="E33" s="41"/>
      <c r="F33" s="41"/>
      <c r="G33" s="41"/>
      <c r="H33" s="41"/>
      <c r="I33" s="41"/>
      <c r="J33" s="3"/>
      <c r="K33" s="10"/>
      <c r="L33" s="39"/>
      <c r="M33" s="39"/>
      <c r="N33" s="39"/>
      <c r="O33" s="39"/>
      <c r="P33" s="39"/>
      <c r="Q33" s="39"/>
    </row>
    <row r="34" spans="1:17" s="9" customFormat="1" ht="16.05" customHeight="1" x14ac:dyDescent="0.2">
      <c r="A34" s="3"/>
      <c r="B34" s="1" t="s">
        <v>88</v>
      </c>
      <c r="C34" s="1"/>
      <c r="D34" s="1" t="s">
        <v>100</v>
      </c>
      <c r="E34" s="8"/>
      <c r="F34" s="3"/>
      <c r="G34" s="3"/>
      <c r="H34" s="3"/>
      <c r="I34" s="3"/>
      <c r="J34" s="3"/>
      <c r="K34" s="10"/>
    </row>
    <row r="35" spans="1:17" s="9" customFormat="1" ht="16.05" customHeight="1" x14ac:dyDescent="0.2">
      <c r="A35" s="3"/>
      <c r="B35" s="1" t="s">
        <v>2</v>
      </c>
      <c r="C35" s="1"/>
      <c r="D35" s="1" t="s">
        <v>21</v>
      </c>
      <c r="E35" s="8"/>
      <c r="F35" s="3"/>
      <c r="G35" s="3"/>
      <c r="H35" s="3"/>
      <c r="I35" s="3"/>
      <c r="J35" s="3"/>
      <c r="K35" s="10"/>
    </row>
    <row r="36" spans="1:17" s="9" customFormat="1" ht="16.05" customHeight="1" x14ac:dyDescent="0.2">
      <c r="A36" s="3"/>
      <c r="B36" s="1" t="s">
        <v>3</v>
      </c>
      <c r="C36" s="1"/>
      <c r="D36" s="1" t="s">
        <v>22</v>
      </c>
      <c r="E36" s="8"/>
      <c r="F36" s="3"/>
      <c r="G36" s="3"/>
      <c r="H36" s="3"/>
      <c r="I36" s="3"/>
      <c r="J36" s="3"/>
      <c r="K36" s="10"/>
    </row>
    <row r="37" spans="1:17" s="9" customFormat="1" ht="16.05" customHeight="1" x14ac:dyDescent="0.2">
      <c r="A37" s="3"/>
      <c r="B37" s="1" t="s">
        <v>9</v>
      </c>
      <c r="C37" s="1"/>
      <c r="D37" s="1" t="s">
        <v>4</v>
      </c>
      <c r="E37" s="8"/>
      <c r="F37" s="3"/>
      <c r="G37" s="3"/>
      <c r="H37" s="3"/>
      <c r="I37" s="3"/>
      <c r="J37" s="3"/>
      <c r="K37" s="10"/>
    </row>
    <row r="38" spans="1:17" s="9" customFormat="1" ht="16.05" customHeight="1" x14ac:dyDescent="0.2">
      <c r="A38" s="3"/>
      <c r="B38" s="1" t="s">
        <v>87</v>
      </c>
      <c r="C38" s="1"/>
      <c r="D38" s="1" t="s">
        <v>89</v>
      </c>
      <c r="E38" s="8"/>
      <c r="F38" s="3"/>
      <c r="G38" s="3"/>
      <c r="H38" s="3"/>
      <c r="I38" s="3"/>
      <c r="J38" s="3"/>
      <c r="K38" s="10"/>
    </row>
    <row r="39" spans="1:17" s="9" customFormat="1" ht="16.05" customHeight="1" x14ac:dyDescent="0.2">
      <c r="A39" s="3"/>
      <c r="B39" s="1" t="s">
        <v>90</v>
      </c>
      <c r="C39" s="1"/>
      <c r="D39" s="1" t="s">
        <v>101</v>
      </c>
      <c r="E39" s="8"/>
      <c r="F39" s="3"/>
      <c r="G39" s="3"/>
      <c r="H39" s="3"/>
      <c r="I39" s="3"/>
      <c r="J39" s="3"/>
      <c r="K39" s="10"/>
    </row>
    <row r="40" spans="1:17" s="9" customFormat="1" ht="16.05" customHeight="1" x14ac:dyDescent="0.2">
      <c r="A40" s="3"/>
      <c r="B40" s="1"/>
      <c r="C40" s="1"/>
      <c r="D40" s="31"/>
      <c r="E40" s="8"/>
      <c r="F40" s="3"/>
      <c r="G40" s="3"/>
      <c r="H40" s="3"/>
      <c r="I40" s="3"/>
      <c r="J40" s="3"/>
      <c r="K40" s="10"/>
    </row>
    <row r="41" spans="1:17" s="9" customFormat="1" ht="16.05" customHeight="1" x14ac:dyDescent="0.2">
      <c r="A41" s="3"/>
      <c r="B41" s="33" t="s">
        <v>102</v>
      </c>
      <c r="C41" s="26"/>
      <c r="D41" s="1"/>
      <c r="E41" s="1"/>
      <c r="F41" s="1"/>
      <c r="G41" s="3"/>
      <c r="H41" s="3"/>
      <c r="I41" s="3"/>
      <c r="J41" s="3"/>
      <c r="K41" s="10"/>
    </row>
    <row r="42" spans="1:17" s="9" customFormat="1" ht="16.05" customHeight="1" x14ac:dyDescent="0.2">
      <c r="A42" s="3"/>
      <c r="B42" s="26" t="s">
        <v>73</v>
      </c>
      <c r="F42" s="42" t="s">
        <v>74</v>
      </c>
      <c r="G42" s="55" t="s">
        <v>30</v>
      </c>
      <c r="H42" s="55"/>
      <c r="I42" s="55"/>
      <c r="K42" s="10"/>
    </row>
    <row r="43" spans="1:17" s="9" customFormat="1" ht="16.05" customHeight="1" x14ac:dyDescent="0.2">
      <c r="A43" s="1"/>
      <c r="B43" s="1"/>
      <c r="C43" s="1"/>
      <c r="D43" s="1"/>
      <c r="E43" s="1"/>
      <c r="F43" s="1"/>
      <c r="G43" s="1"/>
      <c r="H43" s="1"/>
      <c r="I43" s="1"/>
      <c r="J43" s="1"/>
      <c r="K43" s="8"/>
    </row>
    <row r="44" spans="1:17" s="9" customFormat="1" ht="16.05" customHeight="1" x14ac:dyDescent="0.2">
      <c r="A44" s="1"/>
      <c r="B44" s="1"/>
      <c r="C44" s="1"/>
      <c r="D44" s="1"/>
      <c r="E44" s="1"/>
      <c r="F44" s="1"/>
      <c r="G44" s="1"/>
      <c r="H44" s="1"/>
      <c r="I44" s="1"/>
      <c r="J44" s="1"/>
    </row>
  </sheetData>
  <mergeCells count="9">
    <mergeCell ref="G42:I42"/>
    <mergeCell ref="D28:I30"/>
    <mergeCell ref="B12:C12"/>
    <mergeCell ref="B17:C17"/>
    <mergeCell ref="B22:C22"/>
    <mergeCell ref="B27:C27"/>
    <mergeCell ref="D13:I15"/>
    <mergeCell ref="D18:I20"/>
    <mergeCell ref="D23:I25"/>
  </mergeCells>
  <phoneticPr fontId="1"/>
  <hyperlinks>
    <hyperlink ref="G42" r:id="rId1" xr:uid="{127ED940-4169-4D39-861F-1616B0DDCCF5}"/>
  </hyperlinks>
  <pageMargins left="0.7" right="0.7" top="0.75" bottom="0.75" header="0.3" footer="0.3"/>
  <pageSetup paperSize="9" orientation="portrait" horizontalDpi="0"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0360A-016A-469D-A5CF-4AEA4A9F66A7}">
  <dimension ref="A1:T50"/>
  <sheetViews>
    <sheetView tabSelected="1" zoomScaleNormal="100" workbookViewId="0">
      <selection activeCell="A51" sqref="A51"/>
    </sheetView>
  </sheetViews>
  <sheetFormatPr defaultRowHeight="13.2" x14ac:dyDescent="0.2"/>
  <cols>
    <col min="1" max="1" width="2.77734375" customWidth="1"/>
    <col min="2" max="2" width="6.77734375" customWidth="1"/>
    <col min="3" max="3" width="4.77734375" customWidth="1"/>
    <col min="4" max="9" width="12" customWidth="1"/>
    <col min="10" max="10" width="4" customWidth="1"/>
    <col min="11" max="11" width="9.33203125" style="9" customWidth="1"/>
    <col min="12" max="16" width="12.77734375" style="9" customWidth="1"/>
    <col min="17" max="17" width="12.77734375" customWidth="1"/>
  </cols>
  <sheetData>
    <row r="1" spans="1:20" ht="17.399999999999999" customHeight="1" x14ac:dyDescent="0.2">
      <c r="A1" s="1"/>
      <c r="B1" s="1"/>
      <c r="C1" s="1"/>
      <c r="D1" s="1"/>
      <c r="E1" s="1"/>
      <c r="F1" s="1"/>
      <c r="G1" s="1"/>
      <c r="H1" s="1"/>
      <c r="I1" s="1"/>
      <c r="J1" s="1"/>
      <c r="K1" s="8" t="s">
        <v>75</v>
      </c>
      <c r="L1" s="30">
        <v>44094</v>
      </c>
      <c r="M1" s="8"/>
      <c r="N1" s="8"/>
      <c r="O1" s="8"/>
      <c r="P1" s="8"/>
      <c r="Q1" s="1"/>
      <c r="R1" s="1"/>
      <c r="S1" s="1"/>
      <c r="T1" s="1"/>
    </row>
    <row r="2" spans="1:20" ht="17.399999999999999" customHeight="1" x14ac:dyDescent="0.2">
      <c r="A2" s="1"/>
      <c r="B2" s="1"/>
      <c r="C2" s="1"/>
      <c r="D2" s="1"/>
      <c r="E2" s="1"/>
      <c r="F2" s="1"/>
      <c r="G2" s="1"/>
      <c r="H2" s="1"/>
      <c r="I2" s="1"/>
      <c r="J2" s="1"/>
      <c r="K2" s="8"/>
      <c r="M2" s="8"/>
      <c r="N2" s="8"/>
      <c r="O2" s="8"/>
      <c r="P2" s="8"/>
      <c r="Q2" s="1"/>
      <c r="R2" s="1"/>
      <c r="S2" s="1"/>
      <c r="T2" s="1"/>
    </row>
    <row r="3" spans="1:20" ht="17.399999999999999" customHeight="1" x14ac:dyDescent="0.2">
      <c r="A3" s="1"/>
      <c r="B3" s="1"/>
      <c r="C3" s="1"/>
      <c r="D3" s="1"/>
      <c r="E3" s="1"/>
      <c r="F3" s="1"/>
      <c r="G3" s="1"/>
      <c r="H3" s="1"/>
      <c r="I3" s="1"/>
      <c r="J3" s="1"/>
      <c r="K3" s="8"/>
      <c r="M3" s="8"/>
      <c r="N3" s="8"/>
      <c r="O3" s="8"/>
      <c r="P3" s="8"/>
      <c r="Q3" s="1"/>
      <c r="R3" s="1"/>
      <c r="S3" s="1"/>
      <c r="T3" s="1"/>
    </row>
    <row r="4" spans="1:20" ht="17.399999999999999" customHeight="1" x14ac:dyDescent="0.2">
      <c r="A4" s="1"/>
      <c r="B4" s="1"/>
      <c r="C4" s="1"/>
      <c r="D4" s="1"/>
      <c r="E4" s="1"/>
      <c r="F4" s="1"/>
      <c r="G4" s="1"/>
      <c r="H4" s="1"/>
      <c r="I4" s="1"/>
      <c r="J4" s="1"/>
      <c r="K4" s="8"/>
      <c r="M4" s="8"/>
      <c r="N4" s="8"/>
      <c r="O4" s="8"/>
      <c r="P4" s="8"/>
      <c r="Q4" s="1"/>
      <c r="R4" s="1"/>
      <c r="S4" s="1"/>
      <c r="T4" s="1"/>
    </row>
    <row r="5" spans="1:20" ht="17.399999999999999" customHeight="1" x14ac:dyDescent="0.2">
      <c r="A5" s="1"/>
      <c r="B5" s="1"/>
      <c r="C5" s="1"/>
      <c r="D5" s="1"/>
      <c r="E5" s="1"/>
      <c r="F5" s="1"/>
      <c r="G5" s="1"/>
      <c r="H5" s="1"/>
      <c r="I5" s="1"/>
      <c r="J5" s="1"/>
      <c r="K5" s="8"/>
      <c r="M5" s="8"/>
      <c r="N5" s="8"/>
      <c r="O5" s="8"/>
      <c r="P5" s="8"/>
      <c r="Q5" s="1"/>
      <c r="R5" s="1"/>
      <c r="S5" s="1"/>
      <c r="T5" s="1"/>
    </row>
    <row r="6" spans="1:20" ht="17.399999999999999" customHeight="1" x14ac:dyDescent="0.2">
      <c r="A6" s="1"/>
      <c r="B6" s="1"/>
      <c r="C6" s="1"/>
      <c r="D6" s="1"/>
      <c r="E6" s="1"/>
      <c r="F6" s="1"/>
      <c r="G6" s="1"/>
      <c r="H6" s="1"/>
      <c r="I6" s="1"/>
      <c r="J6" s="1"/>
      <c r="K6" s="8"/>
      <c r="M6" s="8"/>
      <c r="N6" s="8"/>
      <c r="O6" s="8"/>
      <c r="P6" s="8"/>
      <c r="Q6" s="1"/>
      <c r="R6" s="1"/>
      <c r="S6" s="1"/>
      <c r="T6" s="1"/>
    </row>
    <row r="7" spans="1:20" ht="17.399999999999999" customHeight="1" x14ac:dyDescent="0.2">
      <c r="A7" s="1"/>
      <c r="B7" s="1"/>
      <c r="C7" s="1"/>
      <c r="D7" s="1"/>
      <c r="E7" s="1"/>
      <c r="F7" s="1"/>
      <c r="G7" s="1"/>
      <c r="H7" s="1"/>
      <c r="I7" s="1"/>
      <c r="J7" s="1"/>
      <c r="K7" s="8"/>
      <c r="M7" s="8"/>
      <c r="N7" s="8"/>
      <c r="O7" s="8"/>
      <c r="P7" s="8"/>
      <c r="Q7" s="1"/>
      <c r="R7" s="1"/>
      <c r="S7" s="1"/>
      <c r="T7" s="1"/>
    </row>
    <row r="8" spans="1:20" ht="17.399999999999999" customHeight="1" x14ac:dyDescent="0.2">
      <c r="A8" s="1"/>
      <c r="B8" s="1"/>
      <c r="C8" s="1"/>
      <c r="D8" s="1"/>
      <c r="E8" s="1"/>
      <c r="F8" s="1"/>
      <c r="G8" s="1"/>
      <c r="H8" s="1"/>
      <c r="I8" s="1"/>
      <c r="J8" s="1"/>
      <c r="K8" s="8"/>
      <c r="M8" s="8"/>
      <c r="N8" s="8"/>
      <c r="O8" s="8"/>
      <c r="P8" s="8"/>
      <c r="Q8" s="1"/>
      <c r="R8" s="1"/>
      <c r="S8" s="1"/>
      <c r="T8" s="1"/>
    </row>
    <row r="9" spans="1:20" ht="17.399999999999999" customHeight="1" x14ac:dyDescent="0.2">
      <c r="A9" s="1"/>
      <c r="B9" s="1"/>
      <c r="C9" s="1"/>
      <c r="D9" s="1"/>
      <c r="E9" s="1"/>
      <c r="F9" s="1"/>
      <c r="G9" s="1"/>
      <c r="H9" s="1"/>
      <c r="I9" s="1"/>
      <c r="J9" s="1"/>
      <c r="K9" s="8"/>
      <c r="M9" s="8"/>
      <c r="N9" s="8"/>
      <c r="O9" s="8"/>
      <c r="P9" s="8"/>
      <c r="Q9" s="1"/>
      <c r="R9" s="1"/>
      <c r="S9" s="1"/>
      <c r="T9" s="1"/>
    </row>
    <row r="10" spans="1:20" ht="17.399999999999999" customHeight="1" x14ac:dyDescent="0.2">
      <c r="A10" s="3"/>
      <c r="B10" s="3"/>
      <c r="C10" s="3"/>
      <c r="D10" s="3"/>
      <c r="E10" s="3"/>
      <c r="F10" s="3"/>
      <c r="G10" s="3"/>
      <c r="H10" s="3"/>
      <c r="I10" s="3"/>
      <c r="J10" s="3"/>
      <c r="K10" s="10"/>
      <c r="M10" s="8"/>
      <c r="N10" s="8"/>
      <c r="O10" s="8"/>
      <c r="P10" s="8"/>
      <c r="Q10" s="1"/>
      <c r="R10" s="1"/>
      <c r="S10" s="1"/>
      <c r="T10" s="1"/>
    </row>
    <row r="11" spans="1:20" ht="19.95" customHeight="1" x14ac:dyDescent="0.2">
      <c r="A11" s="3"/>
      <c r="B11" s="45" t="s">
        <v>109</v>
      </c>
      <c r="C11" s="35">
        <v>-1</v>
      </c>
      <c r="D11" s="20" t="s">
        <v>140</v>
      </c>
      <c r="E11" s="21"/>
      <c r="F11" s="21"/>
      <c r="G11" s="21"/>
      <c r="H11" s="21"/>
      <c r="I11" s="22"/>
      <c r="J11" s="3"/>
      <c r="K11" s="10"/>
      <c r="L11" s="36"/>
      <c r="M11" s="3"/>
      <c r="N11" s="3"/>
      <c r="O11" s="3"/>
      <c r="P11" s="3"/>
      <c r="Q11" s="3"/>
      <c r="R11" s="1"/>
      <c r="S11" s="1"/>
      <c r="T11" s="1"/>
    </row>
    <row r="12" spans="1:20" ht="19.95" customHeight="1" x14ac:dyDescent="0.2">
      <c r="A12" s="3"/>
      <c r="B12" s="62" t="s">
        <v>106</v>
      </c>
      <c r="C12" s="63"/>
      <c r="D12" s="28" t="s">
        <v>126</v>
      </c>
      <c r="E12" s="24"/>
      <c r="F12" s="24"/>
      <c r="G12" s="24"/>
      <c r="H12" s="24"/>
      <c r="I12" s="25"/>
      <c r="J12" s="3"/>
      <c r="K12" s="10"/>
      <c r="L12" s="38"/>
      <c r="M12" s="3"/>
      <c r="N12" s="3"/>
      <c r="O12" s="3"/>
      <c r="P12" s="3"/>
      <c r="Q12" s="3"/>
      <c r="R12" s="1"/>
      <c r="S12" s="1"/>
      <c r="T12" s="1"/>
    </row>
    <row r="13" spans="1:20" ht="15" customHeight="1" x14ac:dyDescent="0.2">
      <c r="A13" s="3"/>
      <c r="B13" s="29"/>
      <c r="C13" s="66" t="s">
        <v>122</v>
      </c>
      <c r="D13" s="65" t="s">
        <v>144</v>
      </c>
      <c r="E13" s="46"/>
      <c r="F13" s="46"/>
      <c r="G13" s="46"/>
      <c r="H13" s="46"/>
      <c r="I13" s="46"/>
      <c r="J13" s="3"/>
      <c r="K13" s="10"/>
      <c r="L13" s="39"/>
      <c r="M13" s="46"/>
      <c r="N13" s="46"/>
      <c r="O13" s="46"/>
      <c r="P13" s="46"/>
      <c r="Q13" s="46"/>
      <c r="R13" s="1"/>
      <c r="S13" s="1"/>
      <c r="T13" s="1"/>
    </row>
    <row r="14" spans="1:20" ht="15" customHeight="1" x14ac:dyDescent="0.2">
      <c r="A14" s="3"/>
      <c r="B14" s="29"/>
      <c r="C14" s="66" t="s">
        <v>123</v>
      </c>
      <c r="D14" s="65" t="s">
        <v>139</v>
      </c>
      <c r="E14" s="46"/>
      <c r="F14" s="46"/>
      <c r="G14" s="46"/>
      <c r="H14" s="46"/>
      <c r="I14" s="46"/>
      <c r="J14" s="3"/>
      <c r="K14" s="10"/>
      <c r="L14" s="39"/>
      <c r="M14" s="46"/>
      <c r="N14" s="46"/>
      <c r="O14" s="46"/>
      <c r="P14" s="46"/>
      <c r="Q14" s="46"/>
      <c r="R14" s="1"/>
      <c r="S14" s="1"/>
      <c r="T14" s="1"/>
    </row>
    <row r="15" spans="1:20" ht="15" customHeight="1" x14ac:dyDescent="0.2">
      <c r="A15" s="3"/>
      <c r="B15" s="29"/>
      <c r="C15" s="66" t="s">
        <v>124</v>
      </c>
      <c r="D15" s="65" t="s">
        <v>127</v>
      </c>
      <c r="E15" s="46"/>
      <c r="F15" s="46"/>
      <c r="G15" s="46"/>
      <c r="H15" s="46"/>
      <c r="I15" s="46"/>
      <c r="J15" s="3"/>
      <c r="K15" s="10"/>
      <c r="M15" s="40"/>
      <c r="N15" s="40"/>
      <c r="O15" s="40"/>
      <c r="P15" s="40"/>
      <c r="Q15" s="40"/>
    </row>
    <row r="16" spans="1:20" ht="15" customHeight="1" x14ac:dyDescent="0.2">
      <c r="A16" s="3"/>
      <c r="B16" s="29"/>
      <c r="C16" s="66" t="s">
        <v>125</v>
      </c>
      <c r="D16" s="65" t="s">
        <v>141</v>
      </c>
      <c r="E16" s="46"/>
      <c r="F16" s="46"/>
      <c r="G16" s="46"/>
      <c r="H16" s="46"/>
      <c r="I16" s="46"/>
      <c r="J16" s="3"/>
      <c r="K16" s="10"/>
      <c r="M16" s="40"/>
      <c r="N16" s="40"/>
      <c r="O16" s="40"/>
      <c r="P16" s="40"/>
      <c r="Q16" s="40"/>
    </row>
    <row r="17" spans="1:20" ht="9.6" customHeight="1" x14ac:dyDescent="0.2">
      <c r="A17" s="3"/>
      <c r="B17" s="29"/>
      <c r="C17" s="64"/>
      <c r="D17" s="46"/>
      <c r="E17" s="46"/>
      <c r="F17" s="46"/>
      <c r="G17" s="46"/>
      <c r="H17" s="46"/>
      <c r="I17" s="46"/>
      <c r="J17" s="3"/>
      <c r="K17" s="10"/>
      <c r="M17" s="40"/>
      <c r="N17" s="40"/>
      <c r="O17" s="40"/>
      <c r="P17" s="40"/>
      <c r="Q17" s="40"/>
    </row>
    <row r="18" spans="1:20" ht="19.95" customHeight="1" x14ac:dyDescent="0.2">
      <c r="A18" s="3"/>
      <c r="B18" s="45" t="s">
        <v>109</v>
      </c>
      <c r="C18" s="35">
        <v>-2</v>
      </c>
      <c r="D18" s="20" t="s">
        <v>138</v>
      </c>
      <c r="E18" s="21"/>
      <c r="F18" s="21"/>
      <c r="G18" s="21"/>
      <c r="H18" s="21"/>
      <c r="I18" s="22"/>
      <c r="J18" s="3"/>
      <c r="K18" s="10"/>
      <c r="M18" s="37"/>
      <c r="N18" s="37"/>
      <c r="O18" s="37"/>
      <c r="P18" s="37"/>
      <c r="Q18" s="37"/>
    </row>
    <row r="19" spans="1:20" ht="19.95" customHeight="1" x14ac:dyDescent="0.2">
      <c r="A19" s="3"/>
      <c r="B19" s="62" t="s">
        <v>106</v>
      </c>
      <c r="C19" s="63"/>
      <c r="D19" s="28" t="s">
        <v>128</v>
      </c>
      <c r="E19" s="24"/>
      <c r="F19" s="24"/>
      <c r="G19" s="24"/>
      <c r="H19" s="24"/>
      <c r="I19" s="25"/>
      <c r="J19" s="3"/>
      <c r="K19" s="10"/>
      <c r="L19" s="38"/>
      <c r="M19" s="37"/>
      <c r="N19" s="37"/>
      <c r="O19" s="37"/>
      <c r="P19" s="37"/>
      <c r="Q19" s="37"/>
    </row>
    <row r="20" spans="1:20" ht="15" customHeight="1" x14ac:dyDescent="0.2">
      <c r="A20" s="3"/>
      <c r="B20" s="29"/>
      <c r="C20" s="66" t="s">
        <v>122</v>
      </c>
      <c r="D20" s="65" t="s">
        <v>129</v>
      </c>
      <c r="E20" s="46"/>
      <c r="F20" s="46"/>
      <c r="G20" s="46"/>
      <c r="H20" s="46"/>
      <c r="I20" s="46"/>
      <c r="J20" s="3"/>
      <c r="K20" s="10"/>
      <c r="L20" s="39"/>
      <c r="M20" s="46"/>
      <c r="N20" s="46"/>
      <c r="O20" s="46"/>
      <c r="P20" s="46"/>
      <c r="Q20" s="46"/>
      <c r="R20" s="1"/>
      <c r="S20" s="1"/>
      <c r="T20" s="1"/>
    </row>
    <row r="21" spans="1:20" ht="15" customHeight="1" x14ac:dyDescent="0.2">
      <c r="A21" s="3"/>
      <c r="B21" s="29"/>
      <c r="C21" s="66" t="s">
        <v>123</v>
      </c>
      <c r="D21" s="65" t="s">
        <v>130</v>
      </c>
      <c r="E21" s="46"/>
      <c r="F21" s="46"/>
      <c r="G21" s="46"/>
      <c r="H21" s="46"/>
      <c r="I21" s="46"/>
      <c r="J21" s="3"/>
      <c r="K21" s="10"/>
      <c r="L21" s="39"/>
      <c r="M21" s="46"/>
      <c r="N21" s="46"/>
      <c r="O21" s="46"/>
      <c r="P21" s="46"/>
      <c r="Q21" s="46"/>
      <c r="R21" s="1"/>
      <c r="S21" s="1"/>
      <c r="T21" s="1"/>
    </row>
    <row r="22" spans="1:20" ht="15" customHeight="1" x14ac:dyDescent="0.2">
      <c r="A22" s="3"/>
      <c r="B22" s="29"/>
      <c r="C22" s="66" t="s">
        <v>124</v>
      </c>
      <c r="D22" s="65" t="s">
        <v>131</v>
      </c>
      <c r="E22" s="46"/>
      <c r="F22" s="46"/>
      <c r="G22" s="46"/>
      <c r="H22" s="46"/>
      <c r="I22" s="46"/>
      <c r="J22" s="3"/>
      <c r="K22" s="10"/>
      <c r="M22" s="40"/>
      <c r="N22" s="40"/>
      <c r="O22" s="40"/>
      <c r="P22" s="40"/>
      <c r="Q22" s="40"/>
    </row>
    <row r="23" spans="1:20" ht="15" customHeight="1" x14ac:dyDescent="0.2">
      <c r="A23" s="3"/>
      <c r="B23" s="29"/>
      <c r="C23" s="66" t="s">
        <v>125</v>
      </c>
      <c r="D23" s="65" t="s">
        <v>132</v>
      </c>
      <c r="E23" s="46"/>
      <c r="F23" s="46"/>
      <c r="G23" s="46"/>
      <c r="H23" s="46"/>
      <c r="I23" s="46"/>
      <c r="J23" s="3"/>
      <c r="K23" s="10"/>
      <c r="M23" s="40"/>
      <c r="N23" s="40"/>
      <c r="O23" s="40"/>
      <c r="P23" s="40"/>
      <c r="Q23" s="40"/>
    </row>
    <row r="24" spans="1:20" ht="9.6" customHeight="1" x14ac:dyDescent="0.2">
      <c r="A24" s="3"/>
      <c r="B24" s="29"/>
      <c r="C24" s="64"/>
      <c r="D24" s="65"/>
      <c r="E24" s="46"/>
      <c r="F24" s="46"/>
      <c r="G24" s="46"/>
      <c r="H24" s="46"/>
      <c r="I24" s="46"/>
      <c r="J24" s="3"/>
      <c r="K24" s="10"/>
      <c r="M24" s="40"/>
      <c r="N24" s="40"/>
      <c r="O24" s="40"/>
      <c r="P24" s="40"/>
      <c r="Q24" s="40"/>
    </row>
    <row r="25" spans="1:20" ht="19.95" customHeight="1" x14ac:dyDescent="0.2">
      <c r="A25" s="3"/>
      <c r="B25" s="45" t="s">
        <v>109</v>
      </c>
      <c r="C25" s="35">
        <v>-3</v>
      </c>
      <c r="D25" s="20" t="s">
        <v>145</v>
      </c>
      <c r="E25" s="21"/>
      <c r="F25" s="21"/>
      <c r="G25" s="21"/>
      <c r="H25" s="21"/>
      <c r="I25" s="22"/>
      <c r="J25" s="3"/>
      <c r="K25" s="10"/>
      <c r="L25" s="36"/>
      <c r="M25" s="37"/>
      <c r="N25" s="37"/>
      <c r="O25" s="37"/>
      <c r="P25" s="37"/>
      <c r="Q25" s="37"/>
    </row>
    <row r="26" spans="1:20" ht="19.95" customHeight="1" x14ac:dyDescent="0.2">
      <c r="A26" s="3"/>
      <c r="B26" s="62" t="s">
        <v>106</v>
      </c>
      <c r="C26" s="63"/>
      <c r="D26" s="67" t="s">
        <v>133</v>
      </c>
      <c r="E26" s="24"/>
      <c r="F26" s="24"/>
      <c r="G26" s="24"/>
      <c r="H26" s="24"/>
      <c r="I26" s="25"/>
      <c r="J26" s="3"/>
      <c r="K26" s="10"/>
      <c r="L26" s="38"/>
      <c r="M26" s="37"/>
      <c r="N26" s="37"/>
      <c r="O26" s="37"/>
      <c r="P26" s="37"/>
      <c r="Q26" s="37"/>
    </row>
    <row r="27" spans="1:20" ht="15" customHeight="1" x14ac:dyDescent="0.2">
      <c r="A27" s="3"/>
      <c r="B27" s="29"/>
      <c r="C27" s="66" t="s">
        <v>122</v>
      </c>
      <c r="D27" s="65" t="s">
        <v>134</v>
      </c>
      <c r="E27" s="46"/>
      <c r="F27" s="46"/>
      <c r="G27" s="46"/>
      <c r="H27" s="46"/>
      <c r="I27" s="46"/>
      <c r="J27" s="3"/>
      <c r="K27" s="10"/>
      <c r="L27" s="39"/>
      <c r="M27" s="46"/>
      <c r="N27" s="46"/>
      <c r="O27" s="46"/>
      <c r="P27" s="46"/>
      <c r="Q27" s="46"/>
      <c r="R27" s="1"/>
      <c r="S27" s="1"/>
      <c r="T27" s="1"/>
    </row>
    <row r="28" spans="1:20" ht="15" customHeight="1" x14ac:dyDescent="0.2">
      <c r="A28" s="3"/>
      <c r="B28" s="29"/>
      <c r="C28" s="66" t="s">
        <v>123</v>
      </c>
      <c r="D28" s="65" t="s">
        <v>143</v>
      </c>
      <c r="E28" s="46"/>
      <c r="F28" s="46"/>
      <c r="G28" s="46"/>
      <c r="H28" s="46"/>
      <c r="I28" s="46"/>
      <c r="J28" s="3"/>
      <c r="K28" s="10"/>
      <c r="L28" s="39"/>
      <c r="M28" s="46"/>
      <c r="N28" s="46"/>
      <c r="O28" s="46"/>
      <c r="P28" s="46"/>
      <c r="Q28" s="46"/>
      <c r="R28" s="1"/>
      <c r="S28" s="1"/>
      <c r="T28" s="1"/>
    </row>
    <row r="29" spans="1:20" ht="15" customHeight="1" x14ac:dyDescent="0.2">
      <c r="A29" s="3"/>
      <c r="B29" s="29"/>
      <c r="C29" s="66" t="s">
        <v>124</v>
      </c>
      <c r="D29" s="65" t="s">
        <v>146</v>
      </c>
      <c r="E29" s="46"/>
      <c r="F29" s="46"/>
      <c r="G29" s="46"/>
      <c r="H29" s="46"/>
      <c r="I29" s="46"/>
      <c r="J29" s="3"/>
      <c r="K29" s="10"/>
      <c r="M29" s="40"/>
      <c r="N29" s="40"/>
      <c r="O29" s="40"/>
      <c r="P29" s="40"/>
      <c r="Q29" s="40"/>
    </row>
    <row r="30" spans="1:20" ht="15" customHeight="1" x14ac:dyDescent="0.2">
      <c r="A30" s="3"/>
      <c r="B30" s="29"/>
      <c r="C30" s="66" t="s">
        <v>125</v>
      </c>
      <c r="D30" s="65" t="s">
        <v>135</v>
      </c>
      <c r="E30" s="46"/>
      <c r="F30" s="46"/>
      <c r="G30" s="46"/>
      <c r="H30" s="46"/>
      <c r="I30" s="46"/>
      <c r="J30" s="3"/>
      <c r="K30" s="10"/>
      <c r="M30" s="40"/>
      <c r="N30" s="40"/>
      <c r="O30" s="40"/>
      <c r="P30" s="40"/>
      <c r="Q30" s="40"/>
    </row>
    <row r="31" spans="1:20" ht="9.6" customHeight="1" x14ac:dyDescent="0.2">
      <c r="A31" s="3"/>
      <c r="B31" s="29"/>
      <c r="C31" s="64"/>
      <c r="D31" s="65"/>
      <c r="E31" s="46"/>
      <c r="F31" s="46"/>
      <c r="G31" s="46"/>
      <c r="H31" s="46"/>
      <c r="I31" s="46"/>
      <c r="J31" s="3"/>
      <c r="K31" s="10"/>
      <c r="M31" s="40"/>
      <c r="N31" s="40"/>
      <c r="O31" s="40"/>
      <c r="P31" s="40"/>
      <c r="Q31" s="40"/>
    </row>
    <row r="32" spans="1:20" ht="19.95" customHeight="1" x14ac:dyDescent="0.2">
      <c r="A32" s="3"/>
      <c r="B32" s="45" t="s">
        <v>109</v>
      </c>
      <c r="C32" s="35">
        <v>-4</v>
      </c>
      <c r="D32" s="20" t="s">
        <v>142</v>
      </c>
      <c r="E32" s="21"/>
      <c r="F32" s="21"/>
      <c r="G32" s="21"/>
      <c r="H32" s="21"/>
      <c r="I32" s="22"/>
      <c r="J32" s="3"/>
      <c r="K32" s="10"/>
      <c r="L32" s="36"/>
      <c r="M32" s="37"/>
      <c r="N32" s="37"/>
      <c r="O32" s="37"/>
      <c r="P32" s="37"/>
      <c r="Q32" s="37"/>
    </row>
    <row r="33" spans="1:20" ht="19.95" customHeight="1" x14ac:dyDescent="0.2">
      <c r="A33" s="3"/>
      <c r="B33" s="62" t="s">
        <v>106</v>
      </c>
      <c r="C33" s="63"/>
      <c r="D33" s="67" t="s">
        <v>137</v>
      </c>
      <c r="E33" s="24"/>
      <c r="F33" s="24"/>
      <c r="G33" s="24"/>
      <c r="H33" s="24"/>
      <c r="I33" s="25"/>
      <c r="J33" s="3"/>
      <c r="K33" s="10"/>
      <c r="L33" s="38"/>
      <c r="M33" s="37"/>
      <c r="N33" s="37"/>
      <c r="O33" s="37"/>
      <c r="P33" s="37"/>
      <c r="Q33" s="37"/>
    </row>
    <row r="34" spans="1:20" ht="15" customHeight="1" x14ac:dyDescent="0.2">
      <c r="A34" s="3"/>
      <c r="B34" s="29"/>
      <c r="C34" s="66" t="s">
        <v>122</v>
      </c>
      <c r="D34" s="65" t="s">
        <v>136</v>
      </c>
      <c r="E34" s="46"/>
      <c r="F34" s="46"/>
      <c r="G34" s="46"/>
      <c r="H34" s="46"/>
      <c r="I34" s="46"/>
      <c r="J34" s="3"/>
      <c r="K34" s="10"/>
      <c r="L34" s="39"/>
      <c r="M34" s="46"/>
      <c r="N34" s="46"/>
      <c r="O34" s="46"/>
      <c r="P34" s="46"/>
      <c r="Q34" s="46"/>
      <c r="R34" s="1"/>
      <c r="S34" s="1"/>
      <c r="T34" s="1"/>
    </row>
    <row r="35" spans="1:20" ht="15" customHeight="1" x14ac:dyDescent="0.2">
      <c r="A35" s="3"/>
      <c r="B35" s="29"/>
      <c r="C35" s="66" t="s">
        <v>123</v>
      </c>
      <c r="D35" s="65" t="s">
        <v>147</v>
      </c>
      <c r="E35" s="46"/>
      <c r="F35" s="46"/>
      <c r="G35" s="46"/>
      <c r="H35" s="46"/>
      <c r="I35" s="46"/>
      <c r="J35" s="3"/>
      <c r="K35" s="10"/>
      <c r="L35" s="39"/>
      <c r="M35" s="46"/>
      <c r="N35" s="46"/>
      <c r="O35" s="46"/>
      <c r="P35" s="46"/>
      <c r="Q35" s="46"/>
      <c r="R35" s="1"/>
      <c r="S35" s="1"/>
      <c r="T35" s="1"/>
    </row>
    <row r="36" spans="1:20" ht="15" customHeight="1" x14ac:dyDescent="0.2">
      <c r="A36" s="3"/>
      <c r="B36" s="29"/>
      <c r="C36" s="66" t="s">
        <v>124</v>
      </c>
      <c r="D36" s="65" t="s">
        <v>148</v>
      </c>
      <c r="E36" s="46"/>
      <c r="F36" s="46"/>
      <c r="G36" s="46"/>
      <c r="H36" s="46"/>
      <c r="I36" s="46"/>
      <c r="J36" s="3"/>
      <c r="K36" s="10"/>
      <c r="M36" s="40"/>
      <c r="N36" s="40"/>
      <c r="O36" s="40"/>
      <c r="P36" s="40"/>
      <c r="Q36" s="40"/>
    </row>
    <row r="37" spans="1:20" ht="15" customHeight="1" x14ac:dyDescent="0.2">
      <c r="A37" s="3"/>
      <c r="B37" s="29"/>
      <c r="C37" s="66" t="s">
        <v>125</v>
      </c>
      <c r="D37" s="65" t="s">
        <v>149</v>
      </c>
      <c r="E37" s="46"/>
      <c r="F37" s="46"/>
      <c r="G37" s="46"/>
      <c r="H37" s="46"/>
      <c r="I37" s="46"/>
      <c r="J37" s="3"/>
      <c r="K37" s="10"/>
      <c r="M37" s="40"/>
      <c r="N37" s="40"/>
      <c r="O37" s="40"/>
      <c r="P37" s="40"/>
      <c r="Q37" s="40"/>
    </row>
    <row r="38" spans="1:20" ht="9.6" customHeight="1" x14ac:dyDescent="0.2">
      <c r="A38" s="3"/>
      <c r="B38" s="29"/>
      <c r="C38" s="64"/>
      <c r="D38" s="46"/>
      <c r="E38" s="46"/>
      <c r="F38" s="46"/>
      <c r="G38" s="46"/>
      <c r="H38" s="46"/>
      <c r="I38" s="46"/>
      <c r="J38" s="3"/>
      <c r="K38" s="10"/>
      <c r="M38" s="40"/>
      <c r="N38" s="40"/>
      <c r="O38" s="40"/>
      <c r="P38" s="40"/>
      <c r="Q38" s="40"/>
    </row>
    <row r="39" spans="1:20" ht="19.95" customHeight="1" x14ac:dyDescent="0.2">
      <c r="A39" s="3"/>
      <c r="B39" s="3" t="s">
        <v>120</v>
      </c>
      <c r="C39" s="3"/>
      <c r="D39" s="44"/>
      <c r="E39" s="44"/>
      <c r="F39" s="44"/>
      <c r="G39" s="44"/>
      <c r="H39" s="44"/>
      <c r="I39" s="44"/>
      <c r="J39" s="3"/>
      <c r="K39" s="10"/>
      <c r="L39" s="39"/>
      <c r="M39" s="39"/>
      <c r="N39" s="39"/>
      <c r="O39" s="39"/>
      <c r="P39" s="39"/>
      <c r="Q39" s="39"/>
    </row>
    <row r="40" spans="1:20" ht="19.95" customHeight="1" x14ac:dyDescent="0.2">
      <c r="A40" s="3"/>
      <c r="B40" s="43" t="s">
        <v>121</v>
      </c>
      <c r="C40" s="3"/>
      <c r="D40" s="44"/>
      <c r="E40" s="44"/>
      <c r="F40" s="44"/>
      <c r="G40" s="44"/>
      <c r="H40" s="44"/>
      <c r="I40" s="44"/>
      <c r="J40" s="3"/>
      <c r="K40" s="10"/>
      <c r="L40" s="39"/>
      <c r="M40" s="39"/>
      <c r="N40" s="39"/>
      <c r="O40" s="39"/>
      <c r="P40" s="39"/>
      <c r="Q40" s="39"/>
    </row>
    <row r="41" spans="1:20" s="9" customFormat="1" ht="16.05" customHeight="1" x14ac:dyDescent="0.2">
      <c r="A41" s="3"/>
      <c r="B41" s="1" t="s">
        <v>88</v>
      </c>
      <c r="C41" s="1"/>
      <c r="D41" s="1" t="s">
        <v>100</v>
      </c>
      <c r="E41" s="8"/>
      <c r="F41" s="3"/>
      <c r="G41" s="3"/>
      <c r="H41" s="3"/>
      <c r="I41" s="3"/>
      <c r="J41" s="3"/>
      <c r="K41" s="10"/>
    </row>
    <row r="42" spans="1:20" s="9" customFormat="1" ht="16.05" customHeight="1" x14ac:dyDescent="0.2">
      <c r="A42" s="3"/>
      <c r="B42" s="1" t="s">
        <v>2</v>
      </c>
      <c r="C42" s="1"/>
      <c r="D42" s="1" t="s">
        <v>21</v>
      </c>
      <c r="E42" s="8"/>
      <c r="F42" s="3"/>
      <c r="G42" s="3"/>
      <c r="H42" s="3"/>
      <c r="I42" s="3"/>
      <c r="J42" s="3"/>
      <c r="K42" s="10"/>
    </row>
    <row r="43" spans="1:20" s="9" customFormat="1" ht="16.05" customHeight="1" x14ac:dyDescent="0.2">
      <c r="A43" s="3"/>
      <c r="B43" s="1" t="s">
        <v>3</v>
      </c>
      <c r="C43" s="1"/>
      <c r="D43" s="1" t="s">
        <v>22</v>
      </c>
      <c r="E43" s="8"/>
      <c r="F43" s="3"/>
      <c r="G43" s="3"/>
      <c r="H43" s="3"/>
      <c r="I43" s="3"/>
      <c r="J43" s="3"/>
      <c r="K43" s="10"/>
    </row>
    <row r="44" spans="1:20" s="9" customFormat="1" ht="16.05" customHeight="1" x14ac:dyDescent="0.2">
      <c r="A44" s="3"/>
      <c r="B44" s="1" t="s">
        <v>9</v>
      </c>
      <c r="C44" s="1"/>
      <c r="D44" s="1" t="s">
        <v>4</v>
      </c>
      <c r="E44" s="8"/>
      <c r="F44" s="3"/>
      <c r="G44" s="3"/>
      <c r="H44" s="3"/>
      <c r="I44" s="3"/>
      <c r="J44" s="3"/>
      <c r="K44" s="10"/>
    </row>
    <row r="45" spans="1:20" s="9" customFormat="1" ht="16.05" customHeight="1" x14ac:dyDescent="0.2">
      <c r="A45" s="3"/>
      <c r="B45" s="1" t="s">
        <v>87</v>
      </c>
      <c r="C45" s="1"/>
      <c r="D45" s="1" t="s">
        <v>89</v>
      </c>
      <c r="E45" s="8"/>
      <c r="F45" s="3"/>
      <c r="G45" s="3"/>
      <c r="H45" s="3"/>
      <c r="I45" s="3"/>
      <c r="J45" s="3"/>
      <c r="K45" s="10"/>
    </row>
    <row r="46" spans="1:20" s="9" customFormat="1" ht="16.05" customHeight="1" x14ac:dyDescent="0.2">
      <c r="A46" s="3"/>
      <c r="B46" s="1" t="s">
        <v>90</v>
      </c>
      <c r="C46" s="1"/>
      <c r="D46" s="1" t="s">
        <v>101</v>
      </c>
      <c r="E46" s="8"/>
      <c r="F46" s="3"/>
      <c r="G46" s="3"/>
      <c r="H46" s="3"/>
      <c r="I46" s="3"/>
      <c r="J46" s="3"/>
      <c r="K46" s="10"/>
    </row>
    <row r="47" spans="1:20" s="9" customFormat="1" ht="16.05" customHeight="1" x14ac:dyDescent="0.2">
      <c r="A47" s="3"/>
      <c r="B47" s="33" t="s">
        <v>102</v>
      </c>
      <c r="C47" s="26"/>
      <c r="D47" s="1"/>
      <c r="E47" s="1"/>
      <c r="F47" s="1"/>
      <c r="G47" s="3"/>
      <c r="H47" s="3"/>
      <c r="I47" s="3"/>
      <c r="J47" s="3"/>
      <c r="K47" s="10"/>
    </row>
    <row r="48" spans="1:20" s="9" customFormat="1" ht="16.05" customHeight="1" x14ac:dyDescent="0.2">
      <c r="A48" s="3"/>
      <c r="B48" s="26" t="s">
        <v>73</v>
      </c>
      <c r="F48" s="42" t="s">
        <v>74</v>
      </c>
      <c r="G48" s="55" t="s">
        <v>30</v>
      </c>
      <c r="H48" s="55"/>
      <c r="I48" s="55"/>
      <c r="K48" s="10"/>
    </row>
    <row r="49" spans="1:11" s="9" customFormat="1" ht="16.05" customHeight="1" x14ac:dyDescent="0.2">
      <c r="A49" s="1"/>
      <c r="B49" s="1"/>
      <c r="C49" s="1"/>
      <c r="D49" s="1"/>
      <c r="E49" s="1"/>
      <c r="F49" s="1"/>
      <c r="G49" s="1"/>
      <c r="H49" s="1"/>
      <c r="I49" s="1"/>
      <c r="J49" s="1"/>
      <c r="K49" s="8"/>
    </row>
    <row r="50" spans="1:11" s="9" customFormat="1" ht="16.05" customHeight="1" x14ac:dyDescent="0.2">
      <c r="A50" s="1"/>
      <c r="B50" s="1"/>
      <c r="C50" s="1"/>
      <c r="D50" s="1"/>
      <c r="E50" s="1"/>
      <c r="F50" s="1"/>
      <c r="G50" s="1"/>
      <c r="H50" s="1"/>
      <c r="I50" s="1"/>
      <c r="J50" s="1"/>
    </row>
  </sheetData>
  <mergeCells count="5">
    <mergeCell ref="B33:C33"/>
    <mergeCell ref="G48:I48"/>
    <mergeCell ref="B12:C12"/>
    <mergeCell ref="B19:C19"/>
    <mergeCell ref="B26:C26"/>
  </mergeCells>
  <phoneticPr fontId="1"/>
  <hyperlinks>
    <hyperlink ref="G48" r:id="rId1" xr:uid="{66780F07-7983-40E0-B10B-248DAB0103E8}"/>
  </hyperlinks>
  <pageMargins left="0.7" right="0.7" top="0.75" bottom="0.75" header="0.3" footer="0.3"/>
  <pageSetup paperSize="9"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第一期研修</vt:lpstr>
      <vt:lpstr>第二期研修</vt:lpstr>
      <vt:lpstr>第三期研修</vt:lpstr>
      <vt:lpstr>第三期研修 (2)</vt:lpstr>
      <vt:lpstr>第四期研修</vt:lpstr>
      <vt:lpstr>10月期研修</vt:lpstr>
      <vt:lpstr>'10月期研修'!Print_Area</vt:lpstr>
      <vt:lpstr>第三期研修!Print_Area</vt:lpstr>
      <vt:lpstr>'第三期研修 (2)'!Print_Area</vt:lpstr>
      <vt:lpstr>第四期研修!Print_Area</vt:lpstr>
      <vt:lpstr>第二期研修!Print_Area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長山伸作</dc:creator>
  <cp:lastModifiedBy>長山伸作</cp:lastModifiedBy>
  <cp:lastPrinted>2020-09-16T02:18:14Z</cp:lastPrinted>
  <dcterms:created xsi:type="dcterms:W3CDTF">2020-05-02T03:13:05Z</dcterms:created>
  <dcterms:modified xsi:type="dcterms:W3CDTF">2020-09-18T01:03:52Z</dcterms:modified>
</cp:coreProperties>
</file>